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Hartsell\Desktop\Counter Tools\SC Mapper Reports_9.24.18\Alcohol reports\"/>
    </mc:Choice>
  </mc:AlternateContent>
  <bookViews>
    <workbookView xWindow="0" yWindow="0" windowWidth="23040" windowHeight="9324" tabRatio="682"/>
  </bookViews>
  <sheets>
    <sheet name="(Cleaned) Ranked Alcohol Data" sheetId="1" r:id="rId1"/>
    <sheet name="Pivot Tables" sheetId="2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8" i="1" l="1"/>
  <c r="AE7" i="1"/>
  <c r="AE21" i="1"/>
  <c r="AE20" i="1"/>
  <c r="AE10" i="1"/>
  <c r="AE4" i="1"/>
  <c r="AE19" i="1"/>
  <c r="AE9" i="1"/>
  <c r="AE17" i="1"/>
  <c r="AE15" i="1"/>
  <c r="AE14" i="1"/>
  <c r="AE16" i="1"/>
  <c r="AE22" i="1"/>
  <c r="AE5" i="1"/>
  <c r="AE6" i="1"/>
  <c r="AE12" i="1"/>
  <c r="AE13" i="1"/>
  <c r="AE3" i="1"/>
  <c r="AE8" i="1"/>
  <c r="AE11" i="1"/>
  <c r="V19" i="1"/>
  <c r="V7" i="1"/>
  <c r="V17" i="1"/>
  <c r="V14" i="1"/>
  <c r="V10" i="1"/>
  <c r="V15" i="1"/>
  <c r="V16" i="1"/>
  <c r="V13" i="1"/>
  <c r="V18" i="1"/>
  <c r="V4" i="1"/>
  <c r="V11" i="1"/>
  <c r="V3" i="1"/>
  <c r="V20" i="1"/>
  <c r="V9" i="1"/>
  <c r="V12" i="1"/>
  <c r="V21" i="1"/>
  <c r="V5" i="1"/>
  <c r="V22" i="1"/>
  <c r="V6" i="1"/>
  <c r="V8" i="1"/>
</calcChain>
</file>

<file path=xl/sharedStrings.xml><?xml version="1.0" encoding="utf-8"?>
<sst xmlns="http://schemas.openxmlformats.org/spreadsheetml/2006/main" count="245" uniqueCount="78">
  <si>
    <t>Counties</t>
  </si>
  <si>
    <t># of stores selling beer</t>
  </si>
  <si>
    <t>% of stores selling beer</t>
  </si>
  <si>
    <t>Largest size (OZ) of beer / county</t>
  </si>
  <si>
    <t>Largest percentage of alcohol by volume of biggest beer sold</t>
  </si>
  <si>
    <t># of stores with external BEER</t>
  </si>
  <si>
    <t>% of stores with external BEER</t>
  </si>
  <si>
    <t>Bamberg</t>
  </si>
  <si>
    <t>Barnwell</t>
  </si>
  <si>
    <t>Berkeley</t>
  </si>
  <si>
    <t>Charleston</t>
  </si>
  <si>
    <t>Chester</t>
  </si>
  <si>
    <t>Chesterfield</t>
  </si>
  <si>
    <t>Darlington</t>
  </si>
  <si>
    <t>Dorchester</t>
  </si>
  <si>
    <t>Georgetown</t>
  </si>
  <si>
    <t>Greenville</t>
  </si>
  <si>
    <t>Horry</t>
  </si>
  <si>
    <t>Kershaw</t>
  </si>
  <si>
    <t>Lancaster</t>
  </si>
  <si>
    <t>Lexington</t>
  </si>
  <si>
    <t>Newberry</t>
  </si>
  <si>
    <t>Pickens</t>
  </si>
  <si>
    <t>Richland</t>
  </si>
  <si>
    <t>Spartanburg</t>
  </si>
  <si>
    <t>Sumter</t>
  </si>
  <si>
    <t>York</t>
  </si>
  <si>
    <t># of stores selling wine</t>
  </si>
  <si>
    <t>% of stores selling wine</t>
  </si>
  <si>
    <t>Largest size (OZ) of wine / county</t>
  </si>
  <si>
    <t>Largest percentage of alcohol by volume of biggest wine sold</t>
  </si>
  <si>
    <t># of stores with external WINE</t>
  </si>
  <si>
    <t>% of stores with external WINE</t>
  </si>
  <si>
    <t># of stores selling ML</t>
  </si>
  <si>
    <t>% of stores selling ML</t>
  </si>
  <si>
    <t>Largest size (OZ) of ML / county</t>
  </si>
  <si>
    <t>Largest percentage of alcohol by volume of ML sold</t>
  </si>
  <si>
    <t>% of stores with external Malt Liquor</t>
  </si>
  <si>
    <t># of stores with external ALCOPOPS</t>
  </si>
  <si>
    <t>% of stores with external ALCOPOPS</t>
  </si>
  <si>
    <t># of stores selling liquor</t>
  </si>
  <si>
    <t>% of stores selling liquor</t>
  </si>
  <si>
    <t>Larget size (OZ) of liquor / county</t>
  </si>
  <si>
    <t>Largest percentage of alcohol by volume of liquor sold</t>
  </si>
  <si>
    <t># of stores with external LIQUOR</t>
  </si>
  <si>
    <t>% of stores with external LIQUOR</t>
  </si>
  <si>
    <t>Total Population, Total Retailers, Retailers / 1K</t>
  </si>
  <si>
    <t>County</t>
  </si>
  <si>
    <t xml:space="preserve">Population </t>
  </si>
  <si>
    <t>% of stores with alcohol products within 12" of youth products</t>
  </si>
  <si>
    <t># of alcohol assessments</t>
  </si>
  <si>
    <t># of stores with alcohol near youth products</t>
  </si>
  <si>
    <t>% of stores with alchol products near youth products</t>
  </si>
  <si>
    <t>% of stores with price promotions</t>
  </si>
  <si>
    <t># of alcohol retailer assessments</t>
  </si>
  <si>
    <t># of stores with price promotions</t>
  </si>
  <si>
    <t>% Promotions</t>
  </si>
  <si>
    <t># of stores with external Malt Liquor</t>
  </si>
  <si>
    <t>Alcohol retailers / 1K pop</t>
  </si>
  <si>
    <t>Tobacco Retailers / 1K pop</t>
  </si>
  <si>
    <t>Highest Percentage of Stores With Alcohol Near Youth Products Ranking</t>
  </si>
  <si>
    <t>Most Price Promotions Per County Ranking</t>
  </si>
  <si>
    <t>DOR 2017 # of alcohol retailers (all)</t>
  </si>
  <si>
    <t>Alochol Retailer Density By County</t>
  </si>
  <si>
    <t>Tobacco Retailer Density By County</t>
  </si>
  <si>
    <t># of store assessments completed</t>
  </si>
  <si>
    <t>% of stores with ANY alcohol advertisements</t>
  </si>
  <si>
    <t># of Tobacco Retailers that also sold Alcohol products</t>
  </si>
  <si>
    <t>Median largest size (OZ) of beer / county</t>
  </si>
  <si>
    <t>% of Surveyed Tobacco Retailers that also sold Alcohol products</t>
  </si>
  <si>
    <t>Median largest size (OZ) of liquor / county</t>
  </si>
  <si>
    <t>Median largest size (OZ) of ML / county</t>
  </si>
  <si>
    <t>Median largest size (OZ) of wine  / county</t>
  </si>
  <si>
    <t>Median % ABV of largest beer sold</t>
  </si>
  <si>
    <t>Median % ABV of largest wine sold</t>
  </si>
  <si>
    <t>Median % ABV of largest liquor sold</t>
  </si>
  <si>
    <t>Median % ABV of largest ML sold</t>
  </si>
  <si>
    <t>Note - updated this data on 10/22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</si>
</sst>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NumberFormat="1" applyFill="1" applyBorder="1" applyAlignment="1"/>
    <xf numFmtId="0" fontId="0" fillId="0" borderId="1" xfId="0" applyNumberFormat="1" applyFill="1" applyBorder="1" applyAlignment="1">
      <alignment vertical="center" wrapText="1"/>
    </xf>
    <xf numFmtId="0" fontId="0" fillId="2" borderId="1" xfId="0" applyNumberFormat="1" applyFill="1" applyBorder="1" applyAlignment="1">
      <alignment vertical="center" wrapText="1"/>
    </xf>
    <xf numFmtId="9" fontId="0" fillId="2" borderId="1" xfId="1" applyFont="1" applyFill="1" applyBorder="1" applyAlignment="1"/>
    <xf numFmtId="0" fontId="0" fillId="3" borderId="1" xfId="0" applyNumberFormat="1" applyFill="1" applyBorder="1" applyAlignment="1">
      <alignment vertical="center" wrapText="1"/>
    </xf>
    <xf numFmtId="0" fontId="0" fillId="3" borderId="1" xfId="0" applyNumberFormat="1" applyFill="1" applyBorder="1" applyAlignment="1"/>
    <xf numFmtId="0" fontId="0" fillId="4" borderId="1" xfId="0" applyNumberFormat="1" applyFill="1" applyBorder="1" applyAlignment="1">
      <alignment vertical="center" wrapText="1"/>
    </xf>
    <xf numFmtId="0" fontId="0" fillId="4" borderId="1" xfId="0" applyNumberFormat="1" applyFill="1" applyBorder="1" applyAlignment="1"/>
    <xf numFmtId="0" fontId="0" fillId="5" borderId="1" xfId="0" applyNumberFormat="1" applyFill="1" applyBorder="1" applyAlignment="1">
      <alignment vertical="center" wrapText="1"/>
    </xf>
    <xf numFmtId="0" fontId="0" fillId="5" borderId="1" xfId="0" applyNumberFormat="1" applyFill="1" applyBorder="1" applyAlignment="1"/>
    <xf numFmtId="9" fontId="0" fillId="5" borderId="1" xfId="1" applyFont="1" applyFill="1" applyBorder="1" applyAlignment="1"/>
    <xf numFmtId="0" fontId="0" fillId="0" borderId="1" xfId="0" applyBorder="1"/>
    <xf numFmtId="0" fontId="0" fillId="5" borderId="1" xfId="0" applyFill="1" applyBorder="1"/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/>
    <xf numFmtId="9" fontId="0" fillId="0" borderId="1" xfId="1" applyFont="1" applyBorder="1"/>
    <xf numFmtId="0" fontId="0" fillId="6" borderId="1" xfId="0" applyFill="1" applyBorder="1" applyAlignment="1">
      <alignment vertical="center" wrapText="1"/>
    </xf>
    <xf numFmtId="164" fontId="0" fillId="6" borderId="1" xfId="0" applyNumberFormat="1" applyFill="1" applyBorder="1"/>
    <xf numFmtId="0" fontId="0" fillId="8" borderId="1" xfId="0" applyFill="1" applyBorder="1" applyAlignment="1">
      <alignment vertical="center" wrapText="1"/>
    </xf>
    <xf numFmtId="0" fontId="0" fillId="8" borderId="1" xfId="0" applyFill="1" applyBorder="1"/>
    <xf numFmtId="0" fontId="0" fillId="7" borderId="1" xfId="0" applyNumberFormat="1" applyFill="1" applyBorder="1" applyAlignment="1">
      <alignment vertical="center" wrapText="1"/>
    </xf>
    <xf numFmtId="0" fontId="0" fillId="7" borderId="0" xfId="0" applyFill="1"/>
    <xf numFmtId="0" fontId="0" fillId="0" borderId="0" xfId="0" applyFill="1"/>
    <xf numFmtId="9" fontId="0" fillId="0" borderId="1" xfId="1" applyFont="1" applyFill="1" applyBorder="1" applyAlignment="1"/>
    <xf numFmtId="0" fontId="2" fillId="0" borderId="0" xfId="0" applyFont="1"/>
    <xf numFmtId="9" fontId="0" fillId="7" borderId="1" xfId="1" applyFont="1" applyFill="1" applyBorder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6"/>
  <sheetViews>
    <sheetView tabSelected="1" topLeftCell="A52" workbookViewId="0">
      <selection activeCell="O13" sqref="O13"/>
    </sheetView>
  </sheetViews>
  <sheetFormatPr defaultRowHeight="14.4" x14ac:dyDescent="0.3"/>
  <cols>
    <col min="1" max="1" width="11.109375" customWidth="1"/>
    <col min="2" max="4" width="14.6640625" customWidth="1"/>
    <col min="5" max="5" width="13.44140625" customWidth="1"/>
    <col min="6" max="6" width="11.5546875" customWidth="1"/>
    <col min="7" max="8" width="13.77734375" customWidth="1"/>
    <col min="9" max="9" width="13.44140625" customWidth="1"/>
    <col min="10" max="10" width="13.6640625" customWidth="1"/>
    <col min="11" max="11" width="13.6640625" style="23" customWidth="1"/>
    <col min="12" max="12" width="13.77734375" customWidth="1"/>
    <col min="13" max="13" width="12.77734375" customWidth="1"/>
    <col min="14" max="14" width="14.5546875" customWidth="1"/>
    <col min="15" max="15" width="19.33203125" customWidth="1"/>
    <col min="16" max="16" width="14.21875" customWidth="1"/>
    <col min="17" max="17" width="11.109375" bestFit="1" customWidth="1"/>
    <col min="18" max="18" width="18.109375" customWidth="1"/>
    <col min="19" max="19" width="18.21875" customWidth="1"/>
    <col min="20" max="20" width="18.109375" customWidth="1"/>
    <col min="21" max="21" width="14.5546875" customWidth="1"/>
    <col min="22" max="22" width="11" customWidth="1"/>
    <col min="26" max="26" width="15" customWidth="1"/>
    <col min="27" max="27" width="16.44140625" customWidth="1"/>
    <col min="28" max="28" width="14.77734375" customWidth="1"/>
    <col min="29" max="29" width="17.5546875" customWidth="1"/>
    <col min="30" max="30" width="12.5546875" customWidth="1"/>
  </cols>
  <sheetData>
    <row r="1" spans="1:32" ht="86.4" x14ac:dyDescent="0.3">
      <c r="A1" s="2" t="s">
        <v>0</v>
      </c>
      <c r="B1" s="2" t="s">
        <v>50</v>
      </c>
      <c r="C1" s="2" t="s">
        <v>67</v>
      </c>
      <c r="D1" s="2" t="s">
        <v>69</v>
      </c>
      <c r="E1" s="2" t="s">
        <v>1</v>
      </c>
      <c r="F1" s="3" t="s">
        <v>2</v>
      </c>
      <c r="G1" s="5" t="s">
        <v>3</v>
      </c>
      <c r="H1" s="5" t="s">
        <v>68</v>
      </c>
      <c r="I1" s="7" t="s">
        <v>4</v>
      </c>
      <c r="J1" s="7" t="s">
        <v>73</v>
      </c>
      <c r="K1" s="22" t="s">
        <v>66</v>
      </c>
      <c r="L1" s="9" t="s">
        <v>5</v>
      </c>
      <c r="M1" s="9" t="s">
        <v>6</v>
      </c>
      <c r="O1" s="26" t="s">
        <v>77</v>
      </c>
      <c r="Q1" s="28" t="s">
        <v>46</v>
      </c>
      <c r="R1" s="28"/>
      <c r="S1" s="28"/>
      <c r="T1" s="28"/>
      <c r="U1" s="28"/>
      <c r="V1" s="28"/>
      <c r="W1" s="28"/>
      <c r="Z1" s="28" t="s">
        <v>46</v>
      </c>
      <c r="AA1" s="28"/>
      <c r="AB1" s="28"/>
      <c r="AC1" s="28"/>
      <c r="AD1" s="28"/>
      <c r="AE1" s="28"/>
      <c r="AF1" s="28"/>
    </row>
    <row r="2" spans="1:32" ht="43.2" x14ac:dyDescent="0.3">
      <c r="A2" s="1" t="s">
        <v>7</v>
      </c>
      <c r="B2" s="1">
        <v>19</v>
      </c>
      <c r="C2" s="1">
        <v>17</v>
      </c>
      <c r="D2" s="25">
        <v>0.85</v>
      </c>
      <c r="E2" s="1">
        <v>19</v>
      </c>
      <c r="F2" s="4">
        <v>1</v>
      </c>
      <c r="G2" s="6">
        <v>42</v>
      </c>
      <c r="H2" s="6">
        <v>25</v>
      </c>
      <c r="I2" s="8">
        <v>8</v>
      </c>
      <c r="J2" s="8">
        <v>5.5</v>
      </c>
      <c r="K2" s="27">
        <v>0.57894736842105265</v>
      </c>
      <c r="L2" s="10">
        <v>11</v>
      </c>
      <c r="M2" s="11">
        <v>0.57894736842105265</v>
      </c>
      <c r="Q2" s="15" t="s">
        <v>47</v>
      </c>
      <c r="R2" s="18" t="s">
        <v>63</v>
      </c>
      <c r="S2" s="15" t="s">
        <v>48</v>
      </c>
      <c r="T2" s="15" t="s">
        <v>62</v>
      </c>
      <c r="U2" s="15" t="s">
        <v>65</v>
      </c>
      <c r="V2" s="18" t="s">
        <v>58</v>
      </c>
      <c r="W2" s="15" t="s">
        <v>59</v>
      </c>
      <c r="X2" s="14"/>
      <c r="Z2" s="15" t="s">
        <v>47</v>
      </c>
      <c r="AA2" s="20" t="s">
        <v>64</v>
      </c>
      <c r="AB2" s="15" t="s">
        <v>48</v>
      </c>
      <c r="AC2" s="15" t="s">
        <v>62</v>
      </c>
      <c r="AD2" s="15" t="s">
        <v>65</v>
      </c>
      <c r="AE2" s="15" t="s">
        <v>58</v>
      </c>
      <c r="AF2" s="20" t="s">
        <v>59</v>
      </c>
    </row>
    <row r="3" spans="1:32" x14ac:dyDescent="0.3">
      <c r="A3" s="1" t="s">
        <v>8</v>
      </c>
      <c r="B3" s="1">
        <v>32</v>
      </c>
      <c r="C3" s="1">
        <v>30</v>
      </c>
      <c r="D3" s="25">
        <v>1</v>
      </c>
      <c r="E3" s="1">
        <v>32</v>
      </c>
      <c r="F3" s="4">
        <v>1</v>
      </c>
      <c r="G3" s="6">
        <v>42</v>
      </c>
      <c r="H3" s="6">
        <v>40</v>
      </c>
      <c r="I3" s="8">
        <v>8.1</v>
      </c>
      <c r="J3" s="8">
        <v>5.5</v>
      </c>
      <c r="K3" s="27">
        <v>0.75</v>
      </c>
      <c r="L3" s="10">
        <v>24</v>
      </c>
      <c r="M3" s="11">
        <v>0.75</v>
      </c>
      <c r="Q3" s="12" t="s">
        <v>15</v>
      </c>
      <c r="R3" s="12">
        <v>1</v>
      </c>
      <c r="S3" s="12">
        <v>60733</v>
      </c>
      <c r="T3" s="12">
        <v>205</v>
      </c>
      <c r="U3" s="12">
        <v>70</v>
      </c>
      <c r="V3" s="19">
        <f t="shared" ref="V3:V22" si="0">T3/S3*1000</f>
        <v>3.3754301615266824</v>
      </c>
      <c r="W3" s="12">
        <v>1.4</v>
      </c>
      <c r="Z3" s="12" t="s">
        <v>10</v>
      </c>
      <c r="AA3" s="12">
        <v>1</v>
      </c>
      <c r="AB3" s="12">
        <v>356195</v>
      </c>
      <c r="AC3" s="12">
        <v>1055</v>
      </c>
      <c r="AD3" s="12">
        <v>207</v>
      </c>
      <c r="AE3" s="16">
        <f t="shared" ref="AE3:AE22" si="1">AC3/AB3*1000</f>
        <v>2.9618607785061553</v>
      </c>
      <c r="AF3" s="21">
        <v>2.2000000000000002</v>
      </c>
    </row>
    <row r="4" spans="1:32" x14ac:dyDescent="0.3">
      <c r="A4" s="1" t="s">
        <v>9</v>
      </c>
      <c r="B4" s="1">
        <v>109</v>
      </c>
      <c r="C4" s="1">
        <v>95</v>
      </c>
      <c r="D4" s="25">
        <v>0.95959595959595956</v>
      </c>
      <c r="E4" s="1">
        <v>104</v>
      </c>
      <c r="F4" s="4">
        <v>0.95412844036697253</v>
      </c>
      <c r="G4" s="6">
        <v>140</v>
      </c>
      <c r="H4" s="6">
        <v>25</v>
      </c>
      <c r="I4" s="8">
        <v>8.1</v>
      </c>
      <c r="J4" s="8">
        <v>6.9</v>
      </c>
      <c r="K4" s="27">
        <v>0.52293577981651373</v>
      </c>
      <c r="L4" s="10">
        <v>57</v>
      </c>
      <c r="M4" s="11">
        <v>0.52293577981651373</v>
      </c>
      <c r="Q4" s="12" t="s">
        <v>17</v>
      </c>
      <c r="R4" s="12">
        <v>2</v>
      </c>
      <c r="S4" s="12">
        <v>274944</v>
      </c>
      <c r="T4" s="12">
        <v>816</v>
      </c>
      <c r="U4" s="12">
        <v>177</v>
      </c>
      <c r="V4" s="19">
        <f t="shared" si="0"/>
        <v>2.9678770949720668</v>
      </c>
      <c r="W4" s="12">
        <v>1.5</v>
      </c>
      <c r="Z4" s="12" t="s">
        <v>24</v>
      </c>
      <c r="AA4" s="12">
        <v>2</v>
      </c>
      <c r="AB4" s="12">
        <v>289354</v>
      </c>
      <c r="AC4" s="12">
        <v>417</v>
      </c>
      <c r="AD4" s="12">
        <v>183</v>
      </c>
      <c r="AE4" s="16">
        <f t="shared" si="1"/>
        <v>1.4411413009669816</v>
      </c>
      <c r="AF4" s="21">
        <v>1.8</v>
      </c>
    </row>
    <row r="5" spans="1:32" x14ac:dyDescent="0.3">
      <c r="A5" s="1" t="s">
        <v>10</v>
      </c>
      <c r="B5" s="1">
        <v>207</v>
      </c>
      <c r="C5" s="1">
        <v>143</v>
      </c>
      <c r="D5" s="25">
        <v>1</v>
      </c>
      <c r="E5" s="1">
        <v>201</v>
      </c>
      <c r="F5" s="4">
        <v>0.97101449275362317</v>
      </c>
      <c r="G5" s="6">
        <v>64</v>
      </c>
      <c r="H5" s="6">
        <v>40</v>
      </c>
      <c r="I5" s="8">
        <v>16.5</v>
      </c>
      <c r="J5" s="8">
        <v>6.5</v>
      </c>
      <c r="K5" s="27">
        <v>0.27053140096618356</v>
      </c>
      <c r="L5" s="10">
        <v>56</v>
      </c>
      <c r="M5" s="11">
        <v>0.27053140096618356</v>
      </c>
      <c r="Q5" s="12" t="s">
        <v>10</v>
      </c>
      <c r="R5" s="12">
        <v>3</v>
      </c>
      <c r="S5" s="12">
        <v>356195</v>
      </c>
      <c r="T5" s="12">
        <v>1055</v>
      </c>
      <c r="U5" s="12">
        <v>207</v>
      </c>
      <c r="V5" s="19">
        <f t="shared" si="0"/>
        <v>2.9618607785061553</v>
      </c>
      <c r="W5" s="12">
        <v>2.2000000000000002</v>
      </c>
      <c r="Z5" s="12" t="s">
        <v>13</v>
      </c>
      <c r="AA5" s="12">
        <v>3</v>
      </c>
      <c r="AB5" s="12">
        <v>69470</v>
      </c>
      <c r="AC5" s="12">
        <v>145</v>
      </c>
      <c r="AD5" s="12">
        <v>70</v>
      </c>
      <c r="AE5" s="16">
        <f t="shared" si="1"/>
        <v>2.0872318986612926</v>
      </c>
      <c r="AF5" s="21">
        <v>1.7</v>
      </c>
    </row>
    <row r="6" spans="1:32" x14ac:dyDescent="0.3">
      <c r="A6" s="1" t="s">
        <v>11</v>
      </c>
      <c r="B6" s="1">
        <v>47</v>
      </c>
      <c r="C6" s="1">
        <v>44</v>
      </c>
      <c r="D6" s="25">
        <v>0.91666666666666663</v>
      </c>
      <c r="E6" s="1">
        <v>45</v>
      </c>
      <c r="F6" s="4">
        <v>0.95744680851063835</v>
      </c>
      <c r="G6" s="6">
        <v>44</v>
      </c>
      <c r="H6" s="6">
        <v>25</v>
      </c>
      <c r="I6" s="8">
        <v>12</v>
      </c>
      <c r="J6" s="8">
        <v>5.5</v>
      </c>
      <c r="K6" s="27">
        <v>0.72340425531914898</v>
      </c>
      <c r="L6" s="10">
        <v>34</v>
      </c>
      <c r="M6" s="11">
        <v>0.72340425531914898</v>
      </c>
      <c r="Q6" s="12" t="s">
        <v>8</v>
      </c>
      <c r="R6" s="12">
        <v>4</v>
      </c>
      <c r="S6" s="12">
        <v>22979</v>
      </c>
      <c r="T6" s="12">
        <v>56</v>
      </c>
      <c r="U6" s="12">
        <v>32</v>
      </c>
      <c r="V6" s="19">
        <f t="shared" si="0"/>
        <v>2.4370077026850603</v>
      </c>
      <c r="W6" s="12">
        <v>1.3</v>
      </c>
      <c r="Z6" s="12" t="s">
        <v>7</v>
      </c>
      <c r="AA6" s="12">
        <v>4</v>
      </c>
      <c r="AB6" s="12">
        <v>16173</v>
      </c>
      <c r="AC6" s="12">
        <v>35</v>
      </c>
      <c r="AD6" s="12">
        <v>19</v>
      </c>
      <c r="AE6" s="16">
        <f t="shared" si="1"/>
        <v>2.1641006615964882</v>
      </c>
      <c r="AF6" s="21">
        <v>1.6</v>
      </c>
    </row>
    <row r="7" spans="1:32" x14ac:dyDescent="0.3">
      <c r="A7" s="1" t="s">
        <v>12</v>
      </c>
      <c r="B7" s="1">
        <v>55</v>
      </c>
      <c r="C7" s="1">
        <v>52</v>
      </c>
      <c r="D7" s="25">
        <v>0.94545454545454544</v>
      </c>
      <c r="E7" s="1">
        <v>55</v>
      </c>
      <c r="F7" s="4">
        <v>1</v>
      </c>
      <c r="G7" s="6">
        <v>64</v>
      </c>
      <c r="H7" s="6">
        <v>40</v>
      </c>
      <c r="I7" s="8">
        <v>12</v>
      </c>
      <c r="J7" s="8">
        <v>5.9</v>
      </c>
      <c r="K7" s="27">
        <v>0.32727272727272727</v>
      </c>
      <c r="L7" s="10">
        <v>18</v>
      </c>
      <c r="M7" s="11">
        <v>0.32727272727272727</v>
      </c>
      <c r="Q7" s="12" t="s">
        <v>25</v>
      </c>
      <c r="R7" s="12">
        <v>5</v>
      </c>
      <c r="S7" s="12">
        <v>109685</v>
      </c>
      <c r="T7" s="12">
        <v>259</v>
      </c>
      <c r="U7" s="12">
        <v>105</v>
      </c>
      <c r="V7" s="19">
        <f t="shared" si="0"/>
        <v>2.3613073802251905</v>
      </c>
      <c r="W7" s="12">
        <v>1.4</v>
      </c>
      <c r="Z7" s="12" t="s">
        <v>11</v>
      </c>
      <c r="AA7" s="12">
        <v>5</v>
      </c>
      <c r="AB7" s="12">
        <v>33673</v>
      </c>
      <c r="AC7" s="12">
        <v>35</v>
      </c>
      <c r="AD7" s="12">
        <v>47</v>
      </c>
      <c r="AE7" s="16">
        <f t="shared" si="1"/>
        <v>1.0394084281174827</v>
      </c>
      <c r="AF7" s="21">
        <v>1.6</v>
      </c>
    </row>
    <row r="8" spans="1:32" x14ac:dyDescent="0.3">
      <c r="A8" s="1" t="s">
        <v>13</v>
      </c>
      <c r="B8" s="1">
        <v>70</v>
      </c>
      <c r="C8" s="1">
        <v>69</v>
      </c>
      <c r="D8" s="25">
        <v>0.90789473684210531</v>
      </c>
      <c r="E8" s="1">
        <v>68</v>
      </c>
      <c r="F8" s="4">
        <v>0.97142857142857142</v>
      </c>
      <c r="G8" s="6">
        <v>42</v>
      </c>
      <c r="H8" s="6">
        <v>40</v>
      </c>
      <c r="I8" s="8">
        <v>14</v>
      </c>
      <c r="J8" s="8">
        <v>5.95</v>
      </c>
      <c r="K8" s="27">
        <v>0.61428571428571432</v>
      </c>
      <c r="L8" s="10">
        <v>43</v>
      </c>
      <c r="M8" s="11">
        <v>0.61428571428571432</v>
      </c>
      <c r="Q8" s="12" t="s">
        <v>7</v>
      </c>
      <c r="R8" s="12">
        <v>6</v>
      </c>
      <c r="S8" s="12">
        <v>16173</v>
      </c>
      <c r="T8" s="12">
        <v>35</v>
      </c>
      <c r="U8" s="12">
        <v>19</v>
      </c>
      <c r="V8" s="19">
        <f t="shared" si="0"/>
        <v>2.1641006615964882</v>
      </c>
      <c r="W8" s="12">
        <v>1.6</v>
      </c>
      <c r="Z8" s="12" t="s">
        <v>17</v>
      </c>
      <c r="AA8" s="12">
        <v>6</v>
      </c>
      <c r="AB8" s="12">
        <v>274944</v>
      </c>
      <c r="AC8" s="12">
        <v>816</v>
      </c>
      <c r="AD8" s="12">
        <v>177</v>
      </c>
      <c r="AE8" s="16">
        <f t="shared" si="1"/>
        <v>2.9678770949720668</v>
      </c>
      <c r="AF8" s="21">
        <v>1.5</v>
      </c>
    </row>
    <row r="9" spans="1:32" x14ac:dyDescent="0.3">
      <c r="A9" s="1" t="s">
        <v>14</v>
      </c>
      <c r="B9" s="1">
        <v>84</v>
      </c>
      <c r="C9" s="1">
        <v>84</v>
      </c>
      <c r="D9" s="25">
        <v>0.92307692307692313</v>
      </c>
      <c r="E9" s="1">
        <v>84</v>
      </c>
      <c r="F9" s="4">
        <v>1</v>
      </c>
      <c r="G9" s="6">
        <v>68</v>
      </c>
      <c r="H9" s="6">
        <v>48</v>
      </c>
      <c r="I9" s="8">
        <v>16</v>
      </c>
      <c r="J9" s="8">
        <v>8</v>
      </c>
      <c r="K9" s="27">
        <v>0.70238095238095233</v>
      </c>
      <c r="L9" s="10">
        <v>59</v>
      </c>
      <c r="M9" s="11">
        <v>0.70238095238095233</v>
      </c>
      <c r="Q9" s="12" t="s">
        <v>13</v>
      </c>
      <c r="R9" s="12">
        <v>7</v>
      </c>
      <c r="S9" s="12">
        <v>69470</v>
      </c>
      <c r="T9" s="12">
        <v>145</v>
      </c>
      <c r="U9" s="12">
        <v>70</v>
      </c>
      <c r="V9" s="19">
        <f t="shared" si="0"/>
        <v>2.0872318986612926</v>
      </c>
      <c r="W9" s="12">
        <v>1.7</v>
      </c>
      <c r="Z9" s="12" t="s">
        <v>21</v>
      </c>
      <c r="AA9" s="12">
        <v>7</v>
      </c>
      <c r="AB9" s="12">
        <v>37972</v>
      </c>
      <c r="AC9" s="12">
        <v>57</v>
      </c>
      <c r="AD9" s="12">
        <v>46</v>
      </c>
      <c r="AE9" s="16">
        <f t="shared" si="1"/>
        <v>1.5011060781628569</v>
      </c>
      <c r="AF9" s="21">
        <v>1.5</v>
      </c>
    </row>
    <row r="10" spans="1:32" x14ac:dyDescent="0.3">
      <c r="A10" s="1" t="s">
        <v>15</v>
      </c>
      <c r="B10" s="1">
        <v>70</v>
      </c>
      <c r="C10" s="1">
        <v>69</v>
      </c>
      <c r="D10" s="25">
        <v>0.9452054794520548</v>
      </c>
      <c r="E10" s="1">
        <v>69</v>
      </c>
      <c r="F10" s="4">
        <v>0.98571428571428577</v>
      </c>
      <c r="G10" s="6">
        <v>140</v>
      </c>
      <c r="H10" s="6">
        <v>40</v>
      </c>
      <c r="I10" s="8">
        <v>14</v>
      </c>
      <c r="J10" s="8">
        <v>6.9</v>
      </c>
      <c r="K10" s="27">
        <v>0.48571428571428571</v>
      </c>
      <c r="L10" s="10">
        <v>34</v>
      </c>
      <c r="M10" s="11">
        <v>0.48571428571428571</v>
      </c>
      <c r="Q10" s="12" t="s">
        <v>22</v>
      </c>
      <c r="R10" s="12">
        <v>8</v>
      </c>
      <c r="S10" s="12">
        <v>121087</v>
      </c>
      <c r="T10" s="12">
        <v>218</v>
      </c>
      <c r="U10" s="12">
        <v>77</v>
      </c>
      <c r="V10" s="19">
        <f t="shared" si="0"/>
        <v>1.8003584199790232</v>
      </c>
      <c r="W10" s="12">
        <v>0.8</v>
      </c>
      <c r="Z10" s="12" t="s">
        <v>18</v>
      </c>
      <c r="AA10" s="12">
        <v>8</v>
      </c>
      <c r="AB10" s="12">
        <v>62713</v>
      </c>
      <c r="AC10" s="12">
        <v>90</v>
      </c>
      <c r="AD10" s="12">
        <v>16</v>
      </c>
      <c r="AE10" s="16">
        <f t="shared" si="1"/>
        <v>1.4351091480235358</v>
      </c>
      <c r="AF10" s="21">
        <v>1.5</v>
      </c>
    </row>
    <row r="11" spans="1:32" x14ac:dyDescent="0.3">
      <c r="A11" s="1" t="s">
        <v>16</v>
      </c>
      <c r="B11" s="1">
        <v>182</v>
      </c>
      <c r="C11" s="1">
        <v>180</v>
      </c>
      <c r="D11" s="25">
        <v>0.9</v>
      </c>
      <c r="E11" s="1">
        <v>177</v>
      </c>
      <c r="F11" s="4">
        <v>0.97252747252747251</v>
      </c>
      <c r="G11" s="6">
        <v>50</v>
      </c>
      <c r="H11" s="6">
        <v>40</v>
      </c>
      <c r="I11" s="8">
        <v>9</v>
      </c>
      <c r="J11" s="8">
        <v>6.9</v>
      </c>
      <c r="K11" s="27">
        <v>0.49450549450549453</v>
      </c>
      <c r="L11" s="10">
        <v>90</v>
      </c>
      <c r="M11" s="11">
        <v>0.49450549450549453</v>
      </c>
      <c r="Q11" s="12" t="s">
        <v>16</v>
      </c>
      <c r="R11" s="12">
        <v>9</v>
      </c>
      <c r="S11" s="12">
        <v>460222</v>
      </c>
      <c r="T11" s="12">
        <v>788</v>
      </c>
      <c r="U11" s="12">
        <v>182</v>
      </c>
      <c r="V11" s="19">
        <f t="shared" si="0"/>
        <v>1.7122171473767007</v>
      </c>
      <c r="W11" s="12">
        <v>1.2</v>
      </c>
      <c r="Z11" s="12" t="s">
        <v>15</v>
      </c>
      <c r="AA11" s="12">
        <v>9</v>
      </c>
      <c r="AB11" s="12">
        <v>60733</v>
      </c>
      <c r="AC11" s="12">
        <v>205</v>
      </c>
      <c r="AD11" s="12">
        <v>70</v>
      </c>
      <c r="AE11" s="16">
        <f t="shared" si="1"/>
        <v>3.3754301615266824</v>
      </c>
      <c r="AF11" s="21">
        <v>1.4</v>
      </c>
    </row>
    <row r="12" spans="1:32" x14ac:dyDescent="0.3">
      <c r="A12" s="1" t="s">
        <v>17</v>
      </c>
      <c r="B12" s="1">
        <v>177</v>
      </c>
      <c r="C12" s="1">
        <v>172</v>
      </c>
      <c r="D12" s="25">
        <v>0.92972972972972978</v>
      </c>
      <c r="E12" s="1">
        <v>175</v>
      </c>
      <c r="F12" s="4">
        <v>0.98870056497175141</v>
      </c>
      <c r="G12" s="6">
        <v>42</v>
      </c>
      <c r="H12" s="6">
        <v>40</v>
      </c>
      <c r="I12" s="8">
        <v>8.5</v>
      </c>
      <c r="J12" s="8">
        <v>5.5</v>
      </c>
      <c r="K12" s="27">
        <v>0.4576271186440678</v>
      </c>
      <c r="L12" s="10">
        <v>81</v>
      </c>
      <c r="M12" s="11">
        <v>0.4576271186440678</v>
      </c>
      <c r="Q12" s="12" t="s">
        <v>12</v>
      </c>
      <c r="R12" s="12">
        <v>10</v>
      </c>
      <c r="S12" s="12">
        <v>47571</v>
      </c>
      <c r="T12" s="12">
        <v>77</v>
      </c>
      <c r="U12" s="12">
        <v>55</v>
      </c>
      <c r="V12" s="19">
        <f t="shared" si="0"/>
        <v>1.618633200899708</v>
      </c>
      <c r="W12" s="12">
        <v>1.3</v>
      </c>
      <c r="Z12" s="12" t="s">
        <v>25</v>
      </c>
      <c r="AA12" s="12">
        <v>10</v>
      </c>
      <c r="AB12" s="12">
        <v>109685</v>
      </c>
      <c r="AC12" s="12">
        <v>259</v>
      </c>
      <c r="AD12" s="12">
        <v>105</v>
      </c>
      <c r="AE12" s="16">
        <f t="shared" si="1"/>
        <v>2.3613073802251905</v>
      </c>
      <c r="AF12" s="21">
        <v>1.4</v>
      </c>
    </row>
    <row r="13" spans="1:32" x14ac:dyDescent="0.3">
      <c r="A13" s="1" t="s">
        <v>18</v>
      </c>
      <c r="B13" s="1">
        <v>16</v>
      </c>
      <c r="C13" s="1">
        <v>17</v>
      </c>
      <c r="D13" s="25">
        <v>1</v>
      </c>
      <c r="E13" s="1">
        <v>16</v>
      </c>
      <c r="F13" s="4">
        <v>1</v>
      </c>
      <c r="G13" s="6">
        <v>42</v>
      </c>
      <c r="H13" s="6">
        <v>41</v>
      </c>
      <c r="I13" s="8">
        <v>6.9</v>
      </c>
      <c r="J13" s="8">
        <v>6</v>
      </c>
      <c r="K13" s="27">
        <v>0.4375</v>
      </c>
      <c r="L13" s="10">
        <v>7</v>
      </c>
      <c r="M13" s="11">
        <v>0.4375</v>
      </c>
      <c r="Q13" s="12" t="s">
        <v>19</v>
      </c>
      <c r="R13" s="12">
        <v>11</v>
      </c>
      <c r="S13" s="12">
        <v>77674</v>
      </c>
      <c r="T13" s="12">
        <v>120</v>
      </c>
      <c r="U13" s="12">
        <v>88</v>
      </c>
      <c r="V13" s="19">
        <f t="shared" si="0"/>
        <v>1.5449185055488324</v>
      </c>
      <c r="W13" s="12">
        <v>1.3</v>
      </c>
      <c r="Z13" s="12" t="s">
        <v>8</v>
      </c>
      <c r="AA13" s="12">
        <v>11</v>
      </c>
      <c r="AB13" s="12">
        <v>22979</v>
      </c>
      <c r="AC13" s="12">
        <v>56</v>
      </c>
      <c r="AD13" s="12">
        <v>32</v>
      </c>
      <c r="AE13" s="16">
        <f t="shared" si="1"/>
        <v>2.4370077026850603</v>
      </c>
      <c r="AF13" s="21">
        <v>1.3</v>
      </c>
    </row>
    <row r="14" spans="1:32" x14ac:dyDescent="0.3">
      <c r="A14" s="1" t="s">
        <v>19</v>
      </c>
      <c r="B14" s="1">
        <v>88</v>
      </c>
      <c r="C14" s="1">
        <v>84</v>
      </c>
      <c r="D14" s="25">
        <v>0.9438202247191011</v>
      </c>
      <c r="E14" s="1">
        <v>85</v>
      </c>
      <c r="F14" s="4">
        <v>0.96590909090909094</v>
      </c>
      <c r="G14" s="6">
        <v>46</v>
      </c>
      <c r="H14" s="6">
        <v>40</v>
      </c>
      <c r="I14" s="8">
        <v>14</v>
      </c>
      <c r="J14" s="8">
        <v>6</v>
      </c>
      <c r="K14" s="27">
        <v>0.61363636363636365</v>
      </c>
      <c r="L14" s="10">
        <v>54</v>
      </c>
      <c r="M14" s="11">
        <v>0.61363636363636365</v>
      </c>
      <c r="Q14" s="12" t="s">
        <v>23</v>
      </c>
      <c r="R14" s="12">
        <v>12</v>
      </c>
      <c r="S14" s="12">
        <v>393876</v>
      </c>
      <c r="T14" s="12">
        <v>605</v>
      </c>
      <c r="U14" s="12">
        <v>195</v>
      </c>
      <c r="V14" s="19">
        <f t="shared" si="0"/>
        <v>1.5360164112563344</v>
      </c>
      <c r="W14" s="12">
        <v>1.2</v>
      </c>
      <c r="Z14" s="12" t="s">
        <v>12</v>
      </c>
      <c r="AA14" s="12">
        <v>12</v>
      </c>
      <c r="AB14" s="12">
        <v>47571</v>
      </c>
      <c r="AC14" s="12">
        <v>77</v>
      </c>
      <c r="AD14" s="12">
        <v>55</v>
      </c>
      <c r="AE14" s="16">
        <f t="shared" si="1"/>
        <v>1.618633200899708</v>
      </c>
      <c r="AF14" s="21">
        <v>1.3</v>
      </c>
    </row>
    <row r="15" spans="1:32" x14ac:dyDescent="0.3">
      <c r="A15" s="1" t="s">
        <v>20</v>
      </c>
      <c r="B15" s="1">
        <v>142</v>
      </c>
      <c r="C15" s="1">
        <v>142</v>
      </c>
      <c r="D15" s="25">
        <v>0.94666666666666666</v>
      </c>
      <c r="E15" s="1">
        <v>140</v>
      </c>
      <c r="F15" s="4">
        <v>0.9859154929577465</v>
      </c>
      <c r="G15" s="6">
        <v>42</v>
      </c>
      <c r="H15" s="6">
        <v>40</v>
      </c>
      <c r="I15" s="8">
        <v>8</v>
      </c>
      <c r="J15" s="8">
        <v>5.5</v>
      </c>
      <c r="K15" s="27">
        <v>0.5140845070422535</v>
      </c>
      <c r="L15" s="10">
        <v>73</v>
      </c>
      <c r="M15" s="11">
        <v>0.5140845070422535</v>
      </c>
      <c r="Q15" s="12" t="s">
        <v>21</v>
      </c>
      <c r="R15" s="12">
        <v>13</v>
      </c>
      <c r="S15" s="12">
        <v>37972</v>
      </c>
      <c r="T15" s="12">
        <v>57</v>
      </c>
      <c r="U15" s="12">
        <v>46</v>
      </c>
      <c r="V15" s="19">
        <f t="shared" si="0"/>
        <v>1.5011060781628569</v>
      </c>
      <c r="W15" s="12">
        <v>1.5</v>
      </c>
      <c r="Z15" s="12" t="s">
        <v>19</v>
      </c>
      <c r="AA15" s="12">
        <v>13</v>
      </c>
      <c r="AB15" s="12">
        <v>77674</v>
      </c>
      <c r="AC15" s="12">
        <v>120</v>
      </c>
      <c r="AD15" s="12">
        <v>88</v>
      </c>
      <c r="AE15" s="16">
        <f t="shared" si="1"/>
        <v>1.5449185055488324</v>
      </c>
      <c r="AF15" s="21">
        <v>1.3</v>
      </c>
    </row>
    <row r="16" spans="1:32" x14ac:dyDescent="0.3">
      <c r="A16" s="1" t="s">
        <v>21</v>
      </c>
      <c r="B16" s="1">
        <v>46</v>
      </c>
      <c r="C16" s="1">
        <v>46</v>
      </c>
      <c r="D16" s="25">
        <v>0.90196078431372551</v>
      </c>
      <c r="E16" s="1">
        <v>46</v>
      </c>
      <c r="F16" s="4">
        <v>1</v>
      </c>
      <c r="G16" s="6">
        <v>42</v>
      </c>
      <c r="H16" s="6">
        <v>40</v>
      </c>
      <c r="I16" s="8">
        <v>8</v>
      </c>
      <c r="J16" s="8">
        <v>5</v>
      </c>
      <c r="K16" s="27">
        <v>0.69565217391304346</v>
      </c>
      <c r="L16" s="10">
        <v>32</v>
      </c>
      <c r="M16" s="11">
        <v>0.69565217391304346</v>
      </c>
      <c r="Q16" s="12" t="s">
        <v>20</v>
      </c>
      <c r="R16" s="12">
        <v>14</v>
      </c>
      <c r="S16" s="12">
        <v>267612</v>
      </c>
      <c r="T16" s="12">
        <v>397</v>
      </c>
      <c r="U16" s="12">
        <v>142</v>
      </c>
      <c r="V16" s="19">
        <f t="shared" si="0"/>
        <v>1.4834910243187898</v>
      </c>
      <c r="W16" s="12">
        <v>1.1000000000000001</v>
      </c>
      <c r="Z16" s="12" t="s">
        <v>16</v>
      </c>
      <c r="AA16" s="12">
        <v>14</v>
      </c>
      <c r="AB16" s="12">
        <v>460222</v>
      </c>
      <c r="AC16" s="12">
        <v>788</v>
      </c>
      <c r="AD16" s="12">
        <v>182</v>
      </c>
      <c r="AE16" s="16">
        <f t="shared" si="1"/>
        <v>1.7122171473767007</v>
      </c>
      <c r="AF16" s="21">
        <v>1.2</v>
      </c>
    </row>
    <row r="17" spans="1:32" x14ac:dyDescent="0.3">
      <c r="A17" s="1" t="s">
        <v>22</v>
      </c>
      <c r="B17" s="1">
        <v>77</v>
      </c>
      <c r="C17" s="1">
        <v>79</v>
      </c>
      <c r="D17" s="25">
        <v>0.94047619047619047</v>
      </c>
      <c r="E17" s="1">
        <v>74</v>
      </c>
      <c r="F17" s="4">
        <v>0.96103896103896103</v>
      </c>
      <c r="G17" s="6">
        <v>48</v>
      </c>
      <c r="H17" s="6">
        <v>32</v>
      </c>
      <c r="I17" s="8">
        <v>11</v>
      </c>
      <c r="J17" s="8">
        <v>5.9</v>
      </c>
      <c r="K17" s="27">
        <v>0.46753246753246752</v>
      </c>
      <c r="L17" s="10">
        <v>36</v>
      </c>
      <c r="M17" s="11">
        <v>0.46753246753246752</v>
      </c>
      <c r="Q17" s="12" t="s">
        <v>24</v>
      </c>
      <c r="R17" s="12">
        <v>15</v>
      </c>
      <c r="S17" s="12">
        <v>289354</v>
      </c>
      <c r="T17" s="12">
        <v>417</v>
      </c>
      <c r="U17" s="12">
        <v>183</v>
      </c>
      <c r="V17" s="19">
        <f t="shared" si="0"/>
        <v>1.4411413009669816</v>
      </c>
      <c r="W17" s="12">
        <v>1.8</v>
      </c>
      <c r="Z17" s="12" t="s">
        <v>23</v>
      </c>
      <c r="AA17" s="12">
        <v>15</v>
      </c>
      <c r="AB17" s="12">
        <v>393876</v>
      </c>
      <c r="AC17" s="12">
        <v>605</v>
      </c>
      <c r="AD17" s="12">
        <v>195</v>
      </c>
      <c r="AE17" s="16">
        <f t="shared" si="1"/>
        <v>1.5360164112563344</v>
      </c>
      <c r="AF17" s="21">
        <v>1.2</v>
      </c>
    </row>
    <row r="18" spans="1:32" x14ac:dyDescent="0.3">
      <c r="A18" s="1" t="s">
        <v>23</v>
      </c>
      <c r="B18" s="1">
        <v>195</v>
      </c>
      <c r="C18" s="1">
        <v>186</v>
      </c>
      <c r="D18" s="25">
        <v>0.98412698412698407</v>
      </c>
      <c r="E18" s="1">
        <v>193</v>
      </c>
      <c r="F18" s="4">
        <v>0.98974358974358978</v>
      </c>
      <c r="G18" s="6">
        <v>42</v>
      </c>
      <c r="H18" s="6">
        <v>40</v>
      </c>
      <c r="I18" s="8">
        <v>6.9</v>
      </c>
      <c r="J18" s="8">
        <v>5.9</v>
      </c>
      <c r="K18" s="27">
        <v>0.24102564102564103</v>
      </c>
      <c r="L18" s="10">
        <v>47</v>
      </c>
      <c r="M18" s="11">
        <v>0.24102564102564103</v>
      </c>
      <c r="Q18" s="12" t="s">
        <v>18</v>
      </c>
      <c r="R18" s="12">
        <v>16</v>
      </c>
      <c r="S18" s="12">
        <v>62713</v>
      </c>
      <c r="T18" s="12">
        <v>90</v>
      </c>
      <c r="U18" s="12">
        <v>16</v>
      </c>
      <c r="V18" s="19">
        <f t="shared" si="0"/>
        <v>1.4351091480235358</v>
      </c>
      <c r="W18" s="12">
        <v>1.5</v>
      </c>
      <c r="Z18" s="12" t="s">
        <v>9</v>
      </c>
      <c r="AA18" s="12">
        <v>16</v>
      </c>
      <c r="AB18" s="12">
        <v>183068</v>
      </c>
      <c r="AC18" s="12">
        <v>190</v>
      </c>
      <c r="AD18" s="12">
        <v>109</v>
      </c>
      <c r="AE18" s="16">
        <f t="shared" si="1"/>
        <v>1.0378657111018856</v>
      </c>
      <c r="AF18" s="21">
        <v>1.2</v>
      </c>
    </row>
    <row r="19" spans="1:32" x14ac:dyDescent="0.3">
      <c r="A19" s="1" t="s">
        <v>24</v>
      </c>
      <c r="B19" s="1">
        <v>183</v>
      </c>
      <c r="C19" s="1">
        <v>170</v>
      </c>
      <c r="D19" s="25">
        <v>0.98837209302325579</v>
      </c>
      <c r="E19" s="1">
        <v>175</v>
      </c>
      <c r="F19" s="4">
        <v>0.95628415300546443</v>
      </c>
      <c r="G19" s="6">
        <v>42</v>
      </c>
      <c r="H19" s="6">
        <v>25.4</v>
      </c>
      <c r="I19" s="8">
        <v>14</v>
      </c>
      <c r="J19" s="8">
        <v>5.5</v>
      </c>
      <c r="K19" s="27">
        <v>0.54644808743169404</v>
      </c>
      <c r="L19" s="10">
        <v>100</v>
      </c>
      <c r="M19" s="11">
        <v>0.54644808743169404</v>
      </c>
      <c r="Q19" s="12" t="s">
        <v>26</v>
      </c>
      <c r="R19" s="12">
        <v>17</v>
      </c>
      <c r="S19" s="12">
        <v>230515</v>
      </c>
      <c r="T19" s="12">
        <v>312</v>
      </c>
      <c r="U19" s="12">
        <v>123</v>
      </c>
      <c r="V19" s="19">
        <f t="shared" si="0"/>
        <v>1.35349109602412</v>
      </c>
      <c r="W19" s="12">
        <v>1</v>
      </c>
      <c r="Z19" s="12" t="s">
        <v>20</v>
      </c>
      <c r="AA19" s="12">
        <v>17</v>
      </c>
      <c r="AB19" s="12">
        <v>267612</v>
      </c>
      <c r="AC19" s="12">
        <v>397</v>
      </c>
      <c r="AD19" s="12">
        <v>142</v>
      </c>
      <c r="AE19" s="16">
        <f t="shared" si="1"/>
        <v>1.4834910243187898</v>
      </c>
      <c r="AF19" s="21">
        <v>1.1000000000000001</v>
      </c>
    </row>
    <row r="20" spans="1:32" x14ac:dyDescent="0.3">
      <c r="A20" s="1" t="s">
        <v>25</v>
      </c>
      <c r="B20" s="1">
        <v>105</v>
      </c>
      <c r="C20" s="1">
        <v>106</v>
      </c>
      <c r="D20" s="25">
        <v>0.90598290598290598</v>
      </c>
      <c r="E20" s="1">
        <v>105</v>
      </c>
      <c r="F20" s="4">
        <v>1</v>
      </c>
      <c r="G20" s="6">
        <v>44</v>
      </c>
      <c r="H20" s="6">
        <v>25</v>
      </c>
      <c r="I20" s="8">
        <v>12</v>
      </c>
      <c r="J20" s="8">
        <v>5.8</v>
      </c>
      <c r="K20" s="27">
        <v>0.62857142857142856</v>
      </c>
      <c r="L20" s="10">
        <v>66</v>
      </c>
      <c r="M20" s="11">
        <v>0.62857142857142856</v>
      </c>
      <c r="Q20" s="12" t="s">
        <v>14</v>
      </c>
      <c r="R20" s="12">
        <v>18</v>
      </c>
      <c r="S20" s="12">
        <v>140469</v>
      </c>
      <c r="T20" s="12">
        <v>165</v>
      </c>
      <c r="U20" s="12">
        <v>84</v>
      </c>
      <c r="V20" s="19">
        <f t="shared" si="0"/>
        <v>1.1746363966426756</v>
      </c>
      <c r="W20" s="12">
        <v>0.9</v>
      </c>
      <c r="Z20" s="12" t="s">
        <v>26</v>
      </c>
      <c r="AA20" s="12">
        <v>18</v>
      </c>
      <c r="AB20" s="12">
        <v>230515</v>
      </c>
      <c r="AC20" s="12">
        <v>312</v>
      </c>
      <c r="AD20" s="12">
        <v>123</v>
      </c>
      <c r="AE20" s="16">
        <f t="shared" si="1"/>
        <v>1.35349109602412</v>
      </c>
      <c r="AF20" s="21">
        <v>1</v>
      </c>
    </row>
    <row r="21" spans="1:32" x14ac:dyDescent="0.3">
      <c r="A21" s="1" t="s">
        <v>26</v>
      </c>
      <c r="B21" s="1">
        <v>123</v>
      </c>
      <c r="C21" s="1">
        <v>126</v>
      </c>
      <c r="D21" s="25">
        <v>0.94736842105263153</v>
      </c>
      <c r="E21" s="1">
        <v>120</v>
      </c>
      <c r="F21" s="4">
        <v>0.97560975609756095</v>
      </c>
      <c r="G21" s="6">
        <v>140</v>
      </c>
      <c r="H21" s="6">
        <v>25</v>
      </c>
      <c r="I21" s="8">
        <v>20</v>
      </c>
      <c r="J21" s="8">
        <v>5.9</v>
      </c>
      <c r="K21" s="27">
        <v>0.52845528455284552</v>
      </c>
      <c r="L21" s="10">
        <v>65</v>
      </c>
      <c r="M21" s="11">
        <v>0.52845528455284552</v>
      </c>
      <c r="Q21" s="12" t="s">
        <v>11</v>
      </c>
      <c r="R21" s="12">
        <v>19</v>
      </c>
      <c r="S21" s="12">
        <v>33673</v>
      </c>
      <c r="T21" s="12">
        <v>35</v>
      </c>
      <c r="U21" s="12">
        <v>47</v>
      </c>
      <c r="V21" s="19">
        <f t="shared" si="0"/>
        <v>1.0394084281174827</v>
      </c>
      <c r="W21" s="12">
        <v>1.6</v>
      </c>
      <c r="Z21" s="12" t="s">
        <v>14</v>
      </c>
      <c r="AA21" s="12">
        <v>19</v>
      </c>
      <c r="AB21" s="12">
        <v>140469</v>
      </c>
      <c r="AC21" s="12">
        <v>165</v>
      </c>
      <c r="AD21" s="12">
        <v>84</v>
      </c>
      <c r="AE21" s="16">
        <f t="shared" si="1"/>
        <v>1.1746363966426756</v>
      </c>
      <c r="AF21" s="21">
        <v>0.9</v>
      </c>
    </row>
    <row r="22" spans="1:32" x14ac:dyDescent="0.3">
      <c r="K22" s="24"/>
      <c r="Q22" s="12" t="s">
        <v>9</v>
      </c>
      <c r="R22" s="12">
        <v>20</v>
      </c>
      <c r="S22" s="12">
        <v>183068</v>
      </c>
      <c r="T22" s="12">
        <v>190</v>
      </c>
      <c r="U22" s="12">
        <v>109</v>
      </c>
      <c r="V22" s="19">
        <f t="shared" si="0"/>
        <v>1.0378657111018856</v>
      </c>
      <c r="W22" s="12">
        <v>1.2</v>
      </c>
      <c r="Z22" s="12" t="s">
        <v>22</v>
      </c>
      <c r="AA22" s="12">
        <v>20</v>
      </c>
      <c r="AB22" s="12">
        <v>121087</v>
      </c>
      <c r="AC22" s="12">
        <v>218</v>
      </c>
      <c r="AD22" s="12">
        <v>77</v>
      </c>
      <c r="AE22" s="16">
        <f t="shared" si="1"/>
        <v>1.8003584199790232</v>
      </c>
      <c r="AF22" s="21">
        <v>0.8</v>
      </c>
    </row>
    <row r="23" spans="1:32" x14ac:dyDescent="0.3">
      <c r="K23" s="24"/>
    </row>
    <row r="24" spans="1:32" ht="86.4" x14ac:dyDescent="0.3">
      <c r="A24" s="2" t="s">
        <v>0</v>
      </c>
      <c r="B24" s="2" t="s">
        <v>50</v>
      </c>
      <c r="C24" s="2" t="s">
        <v>67</v>
      </c>
      <c r="D24" s="2" t="s">
        <v>69</v>
      </c>
      <c r="E24" s="2" t="s">
        <v>27</v>
      </c>
      <c r="F24" s="3" t="s">
        <v>28</v>
      </c>
      <c r="G24" s="5" t="s">
        <v>29</v>
      </c>
      <c r="H24" s="5" t="s">
        <v>72</v>
      </c>
      <c r="I24" s="7" t="s">
        <v>30</v>
      </c>
      <c r="J24" s="7" t="s">
        <v>74</v>
      </c>
      <c r="K24" s="22" t="s">
        <v>66</v>
      </c>
      <c r="L24" s="9" t="s">
        <v>31</v>
      </c>
      <c r="M24" s="9" t="s">
        <v>32</v>
      </c>
      <c r="Q24" s="29" t="s">
        <v>49</v>
      </c>
      <c r="R24" s="29"/>
      <c r="S24" s="29"/>
      <c r="T24" s="29"/>
      <c r="U24" s="29"/>
      <c r="V24" s="29"/>
    </row>
    <row r="25" spans="1:32" ht="72" x14ac:dyDescent="0.3">
      <c r="A25" s="1" t="s">
        <v>7</v>
      </c>
      <c r="B25" s="1">
        <v>19</v>
      </c>
      <c r="C25" s="1">
        <v>17</v>
      </c>
      <c r="D25" s="25">
        <v>0.85</v>
      </c>
      <c r="E25" s="1">
        <v>17</v>
      </c>
      <c r="F25" s="4">
        <v>0.89473684210526316</v>
      </c>
      <c r="G25" s="6">
        <v>140</v>
      </c>
      <c r="H25" s="6">
        <v>33</v>
      </c>
      <c r="I25" s="8">
        <v>15</v>
      </c>
      <c r="J25" s="8">
        <v>7</v>
      </c>
      <c r="K25" s="27">
        <v>0.57894736842105265</v>
      </c>
      <c r="L25" s="10">
        <v>1</v>
      </c>
      <c r="M25" s="11">
        <v>5.2631578947368418E-2</v>
      </c>
      <c r="Q25" s="15" t="s">
        <v>47</v>
      </c>
      <c r="R25" s="15" t="s">
        <v>60</v>
      </c>
      <c r="S25" s="15" t="s">
        <v>48</v>
      </c>
      <c r="T25" s="15" t="s">
        <v>50</v>
      </c>
      <c r="U25" s="15" t="s">
        <v>51</v>
      </c>
      <c r="V25" s="15" t="s">
        <v>52</v>
      </c>
    </row>
    <row r="26" spans="1:32" x14ac:dyDescent="0.3">
      <c r="A26" s="1" t="s">
        <v>8</v>
      </c>
      <c r="B26" s="1">
        <v>32</v>
      </c>
      <c r="C26" s="1">
        <v>30</v>
      </c>
      <c r="D26" s="25">
        <v>1</v>
      </c>
      <c r="E26" s="1">
        <v>29</v>
      </c>
      <c r="F26" s="4">
        <v>0.90625</v>
      </c>
      <c r="G26" s="6">
        <v>140</v>
      </c>
      <c r="H26" s="6">
        <v>38.04</v>
      </c>
      <c r="I26" s="8">
        <v>13.9</v>
      </c>
      <c r="J26" s="8">
        <v>12</v>
      </c>
      <c r="K26" s="27">
        <v>0.75</v>
      </c>
      <c r="L26" s="10">
        <v>0</v>
      </c>
      <c r="M26" s="11">
        <v>0</v>
      </c>
      <c r="Q26" s="12" t="s">
        <v>23</v>
      </c>
      <c r="R26" s="12">
        <v>1</v>
      </c>
      <c r="S26" s="12">
        <v>393876</v>
      </c>
      <c r="T26" s="12">
        <v>195</v>
      </c>
      <c r="U26" s="12">
        <v>156</v>
      </c>
      <c r="V26" s="17">
        <v>0.8</v>
      </c>
    </row>
    <row r="27" spans="1:32" x14ac:dyDescent="0.3">
      <c r="A27" s="1" t="s">
        <v>9</v>
      </c>
      <c r="B27" s="1">
        <v>109</v>
      </c>
      <c r="C27" s="1">
        <v>95</v>
      </c>
      <c r="D27" s="25">
        <v>0.95959595959595956</v>
      </c>
      <c r="E27" s="1">
        <v>93</v>
      </c>
      <c r="F27" s="4">
        <v>0.85321100917431192</v>
      </c>
      <c r="G27" s="6">
        <v>140</v>
      </c>
      <c r="H27" s="6">
        <v>33.81</v>
      </c>
      <c r="I27" s="8">
        <v>14.6</v>
      </c>
      <c r="J27" s="8">
        <v>12.1</v>
      </c>
      <c r="K27" s="27">
        <v>0.52293577981651373</v>
      </c>
      <c r="L27" s="10">
        <v>4</v>
      </c>
      <c r="M27" s="11">
        <v>3.669724770642202E-2</v>
      </c>
      <c r="Q27" s="12" t="s">
        <v>21</v>
      </c>
      <c r="R27" s="12">
        <v>2</v>
      </c>
      <c r="S27" s="12">
        <v>37972</v>
      </c>
      <c r="T27" s="12">
        <v>46</v>
      </c>
      <c r="U27" s="12">
        <v>31</v>
      </c>
      <c r="V27" s="17">
        <v>0.67391304347826086</v>
      </c>
    </row>
    <row r="28" spans="1:32" x14ac:dyDescent="0.3">
      <c r="A28" s="1" t="s">
        <v>10</v>
      </c>
      <c r="B28" s="1">
        <v>207</v>
      </c>
      <c r="C28" s="1">
        <v>143</v>
      </c>
      <c r="D28" s="25">
        <v>1</v>
      </c>
      <c r="E28" s="1">
        <v>186</v>
      </c>
      <c r="F28" s="4">
        <v>0.89855072463768115</v>
      </c>
      <c r="G28" s="6">
        <v>140</v>
      </c>
      <c r="H28" s="6">
        <v>25.3</v>
      </c>
      <c r="I28" s="8">
        <v>14</v>
      </c>
      <c r="J28" s="8">
        <v>13.5</v>
      </c>
      <c r="K28" s="27">
        <v>0.27053140096618356</v>
      </c>
      <c r="L28" s="10">
        <v>9</v>
      </c>
      <c r="M28" s="11">
        <v>4.3478260869565216E-2</v>
      </c>
      <c r="Q28" s="12" t="s">
        <v>26</v>
      </c>
      <c r="R28" s="12">
        <v>3</v>
      </c>
      <c r="S28" s="12">
        <v>230515</v>
      </c>
      <c r="T28" s="12">
        <v>123</v>
      </c>
      <c r="U28" s="12">
        <v>82</v>
      </c>
      <c r="V28" s="17">
        <v>0.66666666666666663</v>
      </c>
    </row>
    <row r="29" spans="1:32" x14ac:dyDescent="0.3">
      <c r="A29" s="1" t="s">
        <v>11</v>
      </c>
      <c r="B29" s="1">
        <v>47</v>
      </c>
      <c r="C29" s="1">
        <v>44</v>
      </c>
      <c r="D29" s="25">
        <v>0.91666666666666663</v>
      </c>
      <c r="E29" s="1">
        <v>23</v>
      </c>
      <c r="F29" s="4">
        <v>0.48936170212765956</v>
      </c>
      <c r="G29" s="6">
        <v>169</v>
      </c>
      <c r="H29" s="6">
        <v>25</v>
      </c>
      <c r="I29" s="8">
        <v>40</v>
      </c>
      <c r="J29" s="8">
        <v>10</v>
      </c>
      <c r="K29" s="27">
        <v>0.72340425531914898</v>
      </c>
      <c r="L29" s="10">
        <v>8</v>
      </c>
      <c r="M29" s="11">
        <v>0.1702127659574468</v>
      </c>
      <c r="Q29" s="12" t="s">
        <v>20</v>
      </c>
      <c r="R29" s="12">
        <v>4</v>
      </c>
      <c r="S29" s="12">
        <v>267612</v>
      </c>
      <c r="T29" s="12">
        <v>142</v>
      </c>
      <c r="U29" s="12">
        <v>88</v>
      </c>
      <c r="V29" s="17">
        <v>0.61971830985915488</v>
      </c>
    </row>
    <row r="30" spans="1:32" x14ac:dyDescent="0.3">
      <c r="A30" s="1" t="s">
        <v>12</v>
      </c>
      <c r="B30" s="1">
        <v>55</v>
      </c>
      <c r="C30" s="1">
        <v>52</v>
      </c>
      <c r="D30" s="25">
        <v>0.94545454545454544</v>
      </c>
      <c r="E30" s="1">
        <v>27</v>
      </c>
      <c r="F30" s="4">
        <v>0.49090909090909091</v>
      </c>
      <c r="G30" s="6">
        <v>101</v>
      </c>
      <c r="H30" s="6">
        <v>48</v>
      </c>
      <c r="I30" s="8">
        <v>13.9</v>
      </c>
      <c r="J30" s="8">
        <v>11.6</v>
      </c>
      <c r="K30" s="27">
        <v>0.32727272727272727</v>
      </c>
      <c r="L30" s="10">
        <v>2</v>
      </c>
      <c r="M30" s="11">
        <v>3.6363636363636362E-2</v>
      </c>
      <c r="Q30" s="12" t="s">
        <v>14</v>
      </c>
      <c r="R30" s="12">
        <v>5</v>
      </c>
      <c r="S30" s="12">
        <v>140469</v>
      </c>
      <c r="T30" s="12">
        <v>84</v>
      </c>
      <c r="U30" s="12">
        <v>50</v>
      </c>
      <c r="V30" s="17">
        <v>0.59523809523809523</v>
      </c>
    </row>
    <row r="31" spans="1:32" x14ac:dyDescent="0.3">
      <c r="A31" s="1" t="s">
        <v>13</v>
      </c>
      <c r="B31" s="1">
        <v>70</v>
      </c>
      <c r="C31" s="1">
        <v>69</v>
      </c>
      <c r="D31" s="25">
        <v>0.90789473684210531</v>
      </c>
      <c r="E31" s="1">
        <v>42</v>
      </c>
      <c r="F31" s="4">
        <v>0.6</v>
      </c>
      <c r="G31" s="6">
        <v>101</v>
      </c>
      <c r="H31" s="6">
        <v>29</v>
      </c>
      <c r="I31" s="8">
        <v>14</v>
      </c>
      <c r="J31" s="8">
        <v>8.9499999999999993</v>
      </c>
      <c r="K31" s="27">
        <v>0.61428571428571432</v>
      </c>
      <c r="L31" s="10">
        <v>20</v>
      </c>
      <c r="M31" s="11">
        <v>0.2857142857142857</v>
      </c>
      <c r="Q31" s="12" t="s">
        <v>22</v>
      </c>
      <c r="R31" s="12">
        <v>6</v>
      </c>
      <c r="S31" s="12">
        <v>121087</v>
      </c>
      <c r="T31" s="12">
        <v>77</v>
      </c>
      <c r="U31" s="12">
        <v>44</v>
      </c>
      <c r="V31" s="17">
        <v>0.5714285714285714</v>
      </c>
    </row>
    <row r="32" spans="1:32" x14ac:dyDescent="0.3">
      <c r="A32" s="1" t="s">
        <v>14</v>
      </c>
      <c r="B32" s="1">
        <v>84</v>
      </c>
      <c r="C32" s="1">
        <v>84</v>
      </c>
      <c r="D32" s="25">
        <v>0.92307692307692313</v>
      </c>
      <c r="E32" s="1">
        <v>82</v>
      </c>
      <c r="F32" s="4">
        <v>0.97619047619047616</v>
      </c>
      <c r="G32" s="6">
        <v>160</v>
      </c>
      <c r="H32" s="6">
        <v>32</v>
      </c>
      <c r="I32" s="8">
        <v>16</v>
      </c>
      <c r="J32" s="8">
        <v>12</v>
      </c>
      <c r="K32" s="27">
        <v>0.70238095238095233</v>
      </c>
      <c r="L32" s="10">
        <v>4</v>
      </c>
      <c r="M32" s="11">
        <v>4.7619047619047616E-2</v>
      </c>
      <c r="Q32" s="12" t="s">
        <v>24</v>
      </c>
      <c r="R32" s="12">
        <v>7</v>
      </c>
      <c r="S32" s="12">
        <v>289354</v>
      </c>
      <c r="T32" s="12">
        <v>183</v>
      </c>
      <c r="U32" s="12">
        <v>100</v>
      </c>
      <c r="V32" s="17">
        <v>0.54644808743169404</v>
      </c>
    </row>
    <row r="33" spans="1:22" x14ac:dyDescent="0.3">
      <c r="A33" s="1" t="s">
        <v>15</v>
      </c>
      <c r="B33" s="1">
        <v>70</v>
      </c>
      <c r="C33" s="1">
        <v>69</v>
      </c>
      <c r="D33" s="25">
        <v>0.9452054794520548</v>
      </c>
      <c r="E33" s="1">
        <v>43</v>
      </c>
      <c r="F33" s="4">
        <v>0.61428571428571432</v>
      </c>
      <c r="G33" s="6">
        <v>140</v>
      </c>
      <c r="H33" s="6">
        <v>50</v>
      </c>
      <c r="I33" s="8">
        <v>13</v>
      </c>
      <c r="J33" s="8">
        <v>12</v>
      </c>
      <c r="K33" s="27">
        <v>0.48571428571428571</v>
      </c>
      <c r="L33" s="10">
        <v>1</v>
      </c>
      <c r="M33" s="11">
        <v>1.4285714285714285E-2</v>
      </c>
      <c r="Q33" s="12" t="s">
        <v>8</v>
      </c>
      <c r="R33" s="12">
        <v>8</v>
      </c>
      <c r="S33" s="12">
        <v>22979</v>
      </c>
      <c r="T33" s="12">
        <v>32</v>
      </c>
      <c r="U33" s="12">
        <v>15</v>
      </c>
      <c r="V33" s="17">
        <v>0.46875</v>
      </c>
    </row>
    <row r="34" spans="1:22" x14ac:dyDescent="0.3">
      <c r="A34" s="1" t="s">
        <v>16</v>
      </c>
      <c r="B34" s="1">
        <v>182</v>
      </c>
      <c r="C34" s="1">
        <v>180</v>
      </c>
      <c r="D34" s="25">
        <v>0.9</v>
      </c>
      <c r="E34" s="1">
        <v>131</v>
      </c>
      <c r="F34" s="4">
        <v>0.71978021978021978</v>
      </c>
      <c r="G34" s="6">
        <v>140</v>
      </c>
      <c r="H34" s="6">
        <v>50</v>
      </c>
      <c r="I34" s="8">
        <v>18</v>
      </c>
      <c r="J34" s="8">
        <v>12</v>
      </c>
      <c r="K34" s="27">
        <v>0.49450549450549453</v>
      </c>
      <c r="L34" s="10">
        <v>6</v>
      </c>
      <c r="M34" s="11">
        <v>3.2967032967032968E-2</v>
      </c>
      <c r="Q34" s="12" t="s">
        <v>15</v>
      </c>
      <c r="R34" s="12">
        <v>9</v>
      </c>
      <c r="S34" s="12">
        <v>60733</v>
      </c>
      <c r="T34" s="12">
        <v>70</v>
      </c>
      <c r="U34" s="12">
        <v>32</v>
      </c>
      <c r="V34" s="17">
        <v>0.45714285714285713</v>
      </c>
    </row>
    <row r="35" spans="1:22" x14ac:dyDescent="0.3">
      <c r="A35" s="1" t="s">
        <v>17</v>
      </c>
      <c r="B35" s="1">
        <v>177</v>
      </c>
      <c r="C35" s="1">
        <v>172</v>
      </c>
      <c r="D35" s="25">
        <v>0.92972972972972978</v>
      </c>
      <c r="E35" s="1">
        <v>143</v>
      </c>
      <c r="F35" s="4">
        <v>0.80790960451977401</v>
      </c>
      <c r="G35" s="6">
        <v>140</v>
      </c>
      <c r="H35" s="6">
        <v>50</v>
      </c>
      <c r="I35" s="8">
        <v>13.5</v>
      </c>
      <c r="J35" s="8">
        <v>12.5</v>
      </c>
      <c r="K35" s="27">
        <v>0.4576271186440678</v>
      </c>
      <c r="L35" s="10">
        <v>3</v>
      </c>
      <c r="M35" s="11">
        <v>1.6949152542372881E-2</v>
      </c>
      <c r="Q35" s="12" t="s">
        <v>11</v>
      </c>
      <c r="R35" s="12">
        <v>10</v>
      </c>
      <c r="S35" s="12">
        <v>33673</v>
      </c>
      <c r="T35" s="12">
        <v>47</v>
      </c>
      <c r="U35" s="12">
        <v>21</v>
      </c>
      <c r="V35" s="17">
        <v>0.44680851063829785</v>
      </c>
    </row>
    <row r="36" spans="1:22" x14ac:dyDescent="0.3">
      <c r="A36" s="1" t="s">
        <v>18</v>
      </c>
      <c r="B36" s="1">
        <v>16</v>
      </c>
      <c r="C36" s="1">
        <v>17</v>
      </c>
      <c r="D36" s="25">
        <v>1</v>
      </c>
      <c r="E36" s="1">
        <v>11</v>
      </c>
      <c r="F36" s="4">
        <v>0.6875</v>
      </c>
      <c r="G36" s="6">
        <v>101</v>
      </c>
      <c r="H36" s="6">
        <v>32</v>
      </c>
      <c r="I36" s="8">
        <v>13.5</v>
      </c>
      <c r="J36" s="8">
        <v>12</v>
      </c>
      <c r="K36" s="27">
        <v>0.4375</v>
      </c>
      <c r="L36" s="10">
        <v>0</v>
      </c>
      <c r="M36" s="11">
        <v>0</v>
      </c>
      <c r="Q36" s="12" t="s">
        <v>13</v>
      </c>
      <c r="R36" s="12">
        <v>11</v>
      </c>
      <c r="S36" s="12">
        <v>69470</v>
      </c>
      <c r="T36" s="12">
        <v>70</v>
      </c>
      <c r="U36" s="12">
        <v>28</v>
      </c>
      <c r="V36" s="17">
        <v>0.4</v>
      </c>
    </row>
    <row r="37" spans="1:22" x14ac:dyDescent="0.3">
      <c r="A37" s="1" t="s">
        <v>19</v>
      </c>
      <c r="B37" s="1">
        <v>88</v>
      </c>
      <c r="C37" s="1">
        <v>84</v>
      </c>
      <c r="D37" s="25">
        <v>0.9438202247191011</v>
      </c>
      <c r="E37" s="1">
        <v>55</v>
      </c>
      <c r="F37" s="4">
        <v>0.625</v>
      </c>
      <c r="G37" s="6">
        <v>140</v>
      </c>
      <c r="H37" s="6">
        <v>40</v>
      </c>
      <c r="I37" s="8">
        <v>36</v>
      </c>
      <c r="J37" s="8">
        <v>9</v>
      </c>
      <c r="K37" s="27">
        <v>0.61363636363636365</v>
      </c>
      <c r="L37" s="10">
        <v>4</v>
      </c>
      <c r="M37" s="11">
        <v>4.5454545454545456E-2</v>
      </c>
      <c r="Q37" s="12" t="s">
        <v>18</v>
      </c>
      <c r="R37" s="12">
        <v>12</v>
      </c>
      <c r="S37" s="12">
        <v>62713</v>
      </c>
      <c r="T37" s="12">
        <v>16</v>
      </c>
      <c r="U37" s="12">
        <v>6</v>
      </c>
      <c r="V37" s="17">
        <v>0.375</v>
      </c>
    </row>
    <row r="38" spans="1:22" x14ac:dyDescent="0.3">
      <c r="A38" s="1" t="s">
        <v>20</v>
      </c>
      <c r="B38" s="1">
        <v>142</v>
      </c>
      <c r="C38" s="1">
        <v>142</v>
      </c>
      <c r="D38" s="25">
        <v>0.94666666666666666</v>
      </c>
      <c r="E38" s="1">
        <v>116</v>
      </c>
      <c r="F38" s="4">
        <v>0.81690140845070425</v>
      </c>
      <c r="G38" s="6">
        <v>140</v>
      </c>
      <c r="H38" s="6">
        <v>50</v>
      </c>
      <c r="I38" s="8">
        <v>18</v>
      </c>
      <c r="J38" s="8">
        <v>12.5</v>
      </c>
      <c r="K38" s="27">
        <v>0.5140845070422535</v>
      </c>
      <c r="L38" s="10">
        <v>2</v>
      </c>
      <c r="M38" s="11">
        <v>1.4084507042253521E-2</v>
      </c>
      <c r="Q38" s="12" t="s">
        <v>7</v>
      </c>
      <c r="R38" s="12">
        <v>13</v>
      </c>
      <c r="S38" s="12">
        <v>16173</v>
      </c>
      <c r="T38" s="12">
        <v>19</v>
      </c>
      <c r="U38" s="12">
        <v>7</v>
      </c>
      <c r="V38" s="17">
        <v>0.36842105263157893</v>
      </c>
    </row>
    <row r="39" spans="1:22" x14ac:dyDescent="0.3">
      <c r="A39" s="1" t="s">
        <v>21</v>
      </c>
      <c r="B39" s="1">
        <v>46</v>
      </c>
      <c r="C39" s="1">
        <v>46</v>
      </c>
      <c r="D39" s="25">
        <v>0.90196078431372551</v>
      </c>
      <c r="E39" s="1">
        <v>20</v>
      </c>
      <c r="F39" s="4">
        <v>0.43478260869565216</v>
      </c>
      <c r="G39" s="6">
        <v>169.07</v>
      </c>
      <c r="H39" s="6">
        <v>25.4</v>
      </c>
      <c r="I39" s="8">
        <v>13.5</v>
      </c>
      <c r="J39" s="8">
        <v>11.25</v>
      </c>
      <c r="K39" s="27">
        <v>0.69565217391304346</v>
      </c>
      <c r="L39" s="10">
        <v>1</v>
      </c>
      <c r="M39" s="11">
        <v>2.1739130434782608E-2</v>
      </c>
      <c r="Q39" s="12" t="s">
        <v>19</v>
      </c>
      <c r="R39" s="12">
        <v>14</v>
      </c>
      <c r="S39" s="12">
        <v>77674</v>
      </c>
      <c r="T39" s="12">
        <v>88</v>
      </c>
      <c r="U39" s="12">
        <v>30</v>
      </c>
      <c r="V39" s="17">
        <v>0.34090909090909088</v>
      </c>
    </row>
    <row r="40" spans="1:22" x14ac:dyDescent="0.3">
      <c r="A40" s="1" t="s">
        <v>22</v>
      </c>
      <c r="B40" s="1">
        <v>77</v>
      </c>
      <c r="C40" s="1">
        <v>79</v>
      </c>
      <c r="D40" s="25">
        <v>0.94047619047619047</v>
      </c>
      <c r="E40" s="1">
        <v>53</v>
      </c>
      <c r="F40" s="4">
        <v>0.68831168831168832</v>
      </c>
      <c r="G40" s="6">
        <v>140</v>
      </c>
      <c r="H40" s="6">
        <v>25.3</v>
      </c>
      <c r="I40" s="8">
        <v>13.5</v>
      </c>
      <c r="J40" s="8">
        <v>9</v>
      </c>
      <c r="K40" s="27">
        <v>0.46753246753246752</v>
      </c>
      <c r="L40" s="10">
        <v>4</v>
      </c>
      <c r="M40" s="11">
        <v>5.1948051948051951E-2</v>
      </c>
      <c r="Q40" s="12" t="s">
        <v>12</v>
      </c>
      <c r="R40" s="12">
        <v>15</v>
      </c>
      <c r="S40" s="12">
        <v>47571</v>
      </c>
      <c r="T40" s="12">
        <v>55</v>
      </c>
      <c r="U40" s="12">
        <v>17</v>
      </c>
      <c r="V40" s="17">
        <v>0.30909090909090908</v>
      </c>
    </row>
    <row r="41" spans="1:22" x14ac:dyDescent="0.3">
      <c r="A41" s="1" t="s">
        <v>23</v>
      </c>
      <c r="B41" s="1">
        <v>195</v>
      </c>
      <c r="C41" s="1">
        <v>186</v>
      </c>
      <c r="D41" s="25">
        <v>0.98412698412698407</v>
      </c>
      <c r="E41" s="1">
        <v>182</v>
      </c>
      <c r="F41" s="4">
        <v>0.93333333333333335</v>
      </c>
      <c r="G41" s="6">
        <v>140</v>
      </c>
      <c r="H41" s="6">
        <v>32.5</v>
      </c>
      <c r="I41" s="8">
        <v>13.5</v>
      </c>
      <c r="J41" s="8">
        <v>12.5</v>
      </c>
      <c r="K41" s="27">
        <v>0.24102564102564103</v>
      </c>
      <c r="L41" s="10">
        <v>2</v>
      </c>
      <c r="M41" s="11">
        <v>1.0256410256410256E-2</v>
      </c>
      <c r="Q41" s="12" t="s">
        <v>17</v>
      </c>
      <c r="R41" s="12">
        <v>16</v>
      </c>
      <c r="S41" s="12">
        <v>274944</v>
      </c>
      <c r="T41" s="12">
        <v>177</v>
      </c>
      <c r="U41" s="12">
        <v>37</v>
      </c>
      <c r="V41" s="17">
        <v>0.20903954802259886</v>
      </c>
    </row>
    <row r="42" spans="1:22" x14ac:dyDescent="0.3">
      <c r="A42" s="1" t="s">
        <v>24</v>
      </c>
      <c r="B42" s="1">
        <v>183</v>
      </c>
      <c r="C42" s="1">
        <v>170</v>
      </c>
      <c r="D42" s="25">
        <v>0.98837209302325579</v>
      </c>
      <c r="E42" s="1">
        <v>116</v>
      </c>
      <c r="F42" s="4">
        <v>0.63387978142076506</v>
      </c>
      <c r="G42" s="6">
        <v>140</v>
      </c>
      <c r="H42" s="6">
        <v>50.7</v>
      </c>
      <c r="I42" s="8">
        <v>14.5</v>
      </c>
      <c r="J42" s="8">
        <v>11</v>
      </c>
      <c r="K42" s="27">
        <v>0.54644808743169404</v>
      </c>
      <c r="L42" s="10">
        <v>11</v>
      </c>
      <c r="M42" s="11">
        <v>6.0109289617486336E-2</v>
      </c>
      <c r="Q42" s="12" t="s">
        <v>10</v>
      </c>
      <c r="R42" s="12">
        <v>17</v>
      </c>
      <c r="S42" s="12">
        <v>356195</v>
      </c>
      <c r="T42" s="12">
        <v>207</v>
      </c>
      <c r="U42" s="12">
        <v>39</v>
      </c>
      <c r="V42" s="17">
        <v>0.18840579710144928</v>
      </c>
    </row>
    <row r="43" spans="1:22" x14ac:dyDescent="0.3">
      <c r="A43" s="1" t="s">
        <v>25</v>
      </c>
      <c r="B43" s="1">
        <v>105</v>
      </c>
      <c r="C43" s="1">
        <v>106</v>
      </c>
      <c r="D43" s="25">
        <v>0.90598290598290598</v>
      </c>
      <c r="E43" s="1">
        <v>73</v>
      </c>
      <c r="F43" s="4">
        <v>0.69523809523809521</v>
      </c>
      <c r="G43" s="6">
        <v>140</v>
      </c>
      <c r="H43" s="6">
        <v>22.5</v>
      </c>
      <c r="I43" s="8">
        <v>18</v>
      </c>
      <c r="J43" s="8">
        <v>9</v>
      </c>
      <c r="K43" s="27">
        <v>0.62857142857142856</v>
      </c>
      <c r="L43" s="10">
        <v>6</v>
      </c>
      <c r="M43" s="11">
        <v>5.7142857142857141E-2</v>
      </c>
      <c r="Q43" s="12" t="s">
        <v>9</v>
      </c>
      <c r="R43" s="12">
        <v>18</v>
      </c>
      <c r="S43" s="12">
        <v>183068</v>
      </c>
      <c r="T43" s="12">
        <v>109</v>
      </c>
      <c r="U43" s="12">
        <v>9</v>
      </c>
      <c r="V43" s="17">
        <v>8.2568807339449546E-2</v>
      </c>
    </row>
    <row r="44" spans="1:22" x14ac:dyDescent="0.3">
      <c r="A44" s="1" t="s">
        <v>26</v>
      </c>
      <c r="B44" s="1">
        <v>123</v>
      </c>
      <c r="C44" s="1">
        <v>126</v>
      </c>
      <c r="D44" s="25">
        <v>0.94736842105263153</v>
      </c>
      <c r="E44" s="1">
        <v>68</v>
      </c>
      <c r="F44" s="4">
        <v>0.55284552845528456</v>
      </c>
      <c r="G44" s="6">
        <v>140</v>
      </c>
      <c r="H44" s="6">
        <v>50.7</v>
      </c>
      <c r="I44" s="8">
        <v>13.7</v>
      </c>
      <c r="J44" s="8">
        <v>12</v>
      </c>
      <c r="K44" s="27">
        <v>0.52845528455284552</v>
      </c>
      <c r="L44" s="10">
        <v>12</v>
      </c>
      <c r="M44" s="11">
        <v>9.7560975609756101E-2</v>
      </c>
      <c r="Q44" s="12" t="s">
        <v>25</v>
      </c>
      <c r="R44" s="12">
        <v>19</v>
      </c>
      <c r="S44" s="12">
        <v>109685</v>
      </c>
      <c r="T44" s="12">
        <v>105</v>
      </c>
      <c r="U44" s="12">
        <v>8</v>
      </c>
      <c r="V44" s="17">
        <v>7.6190476190476197E-2</v>
      </c>
    </row>
    <row r="45" spans="1:22" x14ac:dyDescent="0.3">
      <c r="K45" s="24"/>
      <c r="Q45" s="12" t="s">
        <v>16</v>
      </c>
      <c r="R45" s="12">
        <v>20</v>
      </c>
      <c r="S45" s="12">
        <v>460222</v>
      </c>
      <c r="T45" s="12">
        <v>182</v>
      </c>
      <c r="U45" s="12">
        <v>8</v>
      </c>
      <c r="V45" s="17">
        <v>4.3956043956043959E-2</v>
      </c>
    </row>
    <row r="46" spans="1:22" x14ac:dyDescent="0.3">
      <c r="K46" s="24"/>
    </row>
    <row r="47" spans="1:22" ht="107.4" customHeight="1" x14ac:dyDescent="0.3">
      <c r="A47" s="2" t="s">
        <v>0</v>
      </c>
      <c r="B47" s="2" t="s">
        <v>50</v>
      </c>
      <c r="C47" s="2" t="s">
        <v>67</v>
      </c>
      <c r="D47" s="2" t="s">
        <v>69</v>
      </c>
      <c r="E47" s="2" t="s">
        <v>33</v>
      </c>
      <c r="F47" s="3" t="s">
        <v>34</v>
      </c>
      <c r="G47" s="5" t="s">
        <v>35</v>
      </c>
      <c r="H47" s="5" t="s">
        <v>71</v>
      </c>
      <c r="I47" s="7" t="s">
        <v>36</v>
      </c>
      <c r="J47" s="7" t="s">
        <v>76</v>
      </c>
      <c r="K47" s="22" t="s">
        <v>66</v>
      </c>
      <c r="L47" s="9" t="s">
        <v>57</v>
      </c>
      <c r="M47" s="9" t="s">
        <v>37</v>
      </c>
      <c r="N47" s="9" t="s">
        <v>38</v>
      </c>
      <c r="O47" s="9" t="s">
        <v>39</v>
      </c>
      <c r="Q47" s="29" t="s">
        <v>53</v>
      </c>
      <c r="R47" s="29"/>
      <c r="S47" s="29"/>
      <c r="T47" s="29"/>
      <c r="U47" s="29"/>
      <c r="V47" s="29"/>
    </row>
    <row r="48" spans="1:22" ht="43.2" x14ac:dyDescent="0.3">
      <c r="A48" s="1" t="s">
        <v>7</v>
      </c>
      <c r="B48" s="1">
        <v>19</v>
      </c>
      <c r="C48" s="1">
        <v>17</v>
      </c>
      <c r="D48" s="25">
        <v>0.85</v>
      </c>
      <c r="E48" s="1">
        <v>14</v>
      </c>
      <c r="F48" s="4">
        <v>0.73684210526315785</v>
      </c>
      <c r="G48" s="6">
        <v>42</v>
      </c>
      <c r="H48" s="6">
        <v>40</v>
      </c>
      <c r="I48" s="8">
        <v>8</v>
      </c>
      <c r="J48" s="8">
        <v>6</v>
      </c>
      <c r="K48" s="27">
        <v>0.57894736842105265</v>
      </c>
      <c r="L48" s="13">
        <v>2</v>
      </c>
      <c r="M48" s="11">
        <v>0.10526315789473684</v>
      </c>
      <c r="N48" s="10">
        <v>2</v>
      </c>
      <c r="O48" s="11">
        <v>0.10526315789473684</v>
      </c>
      <c r="Q48" s="15" t="s">
        <v>47</v>
      </c>
      <c r="R48" s="15" t="s">
        <v>61</v>
      </c>
      <c r="S48" s="15" t="s">
        <v>48</v>
      </c>
      <c r="T48" s="15" t="s">
        <v>54</v>
      </c>
      <c r="U48" s="15" t="s">
        <v>55</v>
      </c>
      <c r="V48" s="15" t="s">
        <v>56</v>
      </c>
    </row>
    <row r="49" spans="1:22" x14ac:dyDescent="0.3">
      <c r="A49" s="1" t="s">
        <v>8</v>
      </c>
      <c r="B49" s="1">
        <v>32</v>
      </c>
      <c r="C49" s="1">
        <v>30</v>
      </c>
      <c r="D49" s="25">
        <v>1</v>
      </c>
      <c r="E49" s="1">
        <v>25</v>
      </c>
      <c r="F49" s="4">
        <v>0.78125</v>
      </c>
      <c r="G49" s="6">
        <v>42</v>
      </c>
      <c r="H49" s="6">
        <v>42</v>
      </c>
      <c r="I49" s="8">
        <v>8.1</v>
      </c>
      <c r="J49" s="8">
        <v>6</v>
      </c>
      <c r="K49" s="27">
        <v>0.75</v>
      </c>
      <c r="L49" s="13">
        <v>1</v>
      </c>
      <c r="M49" s="11">
        <v>3.125E-2</v>
      </c>
      <c r="N49" s="10">
        <v>6</v>
      </c>
      <c r="O49" s="11">
        <v>0.1875</v>
      </c>
      <c r="Q49" s="12" t="s">
        <v>8</v>
      </c>
      <c r="R49" s="12">
        <v>1</v>
      </c>
      <c r="S49" s="12">
        <v>22979</v>
      </c>
      <c r="T49" s="12">
        <v>32</v>
      </c>
      <c r="U49" s="12">
        <v>30</v>
      </c>
      <c r="V49" s="17">
        <v>0.9375</v>
      </c>
    </row>
    <row r="50" spans="1:22" x14ac:dyDescent="0.3">
      <c r="A50" s="1" t="s">
        <v>9</v>
      </c>
      <c r="B50" s="1">
        <v>109</v>
      </c>
      <c r="C50" s="1">
        <v>95</v>
      </c>
      <c r="D50" s="25">
        <v>0.95959595959595956</v>
      </c>
      <c r="E50" s="1">
        <v>71</v>
      </c>
      <c r="F50" s="4">
        <v>0.65137614678899081</v>
      </c>
      <c r="G50" s="6">
        <v>40</v>
      </c>
      <c r="H50" s="6">
        <v>40</v>
      </c>
      <c r="I50" s="8">
        <v>9.1</v>
      </c>
      <c r="J50" s="8">
        <v>8.1</v>
      </c>
      <c r="K50" s="27">
        <v>0.52293577981651373</v>
      </c>
      <c r="L50" s="13">
        <v>6</v>
      </c>
      <c r="M50" s="11">
        <v>5.5045871559633031E-2</v>
      </c>
      <c r="N50" s="10">
        <v>1</v>
      </c>
      <c r="O50" s="11">
        <v>9.1743119266055051E-3</v>
      </c>
      <c r="Q50" s="12" t="s">
        <v>19</v>
      </c>
      <c r="R50" s="12">
        <v>2</v>
      </c>
      <c r="S50" s="12">
        <v>77674</v>
      </c>
      <c r="T50" s="12">
        <v>88</v>
      </c>
      <c r="U50" s="12">
        <v>55</v>
      </c>
      <c r="V50" s="17">
        <v>0.625</v>
      </c>
    </row>
    <row r="51" spans="1:22" x14ac:dyDescent="0.3">
      <c r="A51" s="1" t="s">
        <v>10</v>
      </c>
      <c r="B51" s="1">
        <v>207</v>
      </c>
      <c r="C51" s="1">
        <v>143</v>
      </c>
      <c r="D51" s="25">
        <v>1</v>
      </c>
      <c r="E51" s="1">
        <v>111</v>
      </c>
      <c r="F51" s="4">
        <v>0.53623188405797106</v>
      </c>
      <c r="G51" s="6">
        <v>42</v>
      </c>
      <c r="H51" s="6">
        <v>40</v>
      </c>
      <c r="I51" s="8">
        <v>40</v>
      </c>
      <c r="J51" s="8">
        <v>6.9</v>
      </c>
      <c r="K51" s="27">
        <v>0.27053140096618356</v>
      </c>
      <c r="L51" s="13">
        <v>3</v>
      </c>
      <c r="M51" s="11">
        <v>1.4492753623188406E-2</v>
      </c>
      <c r="N51" s="10">
        <v>1</v>
      </c>
      <c r="O51" s="11">
        <v>4.830917874396135E-3</v>
      </c>
      <c r="Q51" s="12" t="s">
        <v>10</v>
      </c>
      <c r="R51" s="12">
        <v>3</v>
      </c>
      <c r="S51" s="12">
        <v>356195</v>
      </c>
      <c r="T51" s="12">
        <v>207</v>
      </c>
      <c r="U51" s="12">
        <v>129</v>
      </c>
      <c r="V51" s="17">
        <v>0.62318840579710144</v>
      </c>
    </row>
    <row r="52" spans="1:22" x14ac:dyDescent="0.3">
      <c r="A52" s="1" t="s">
        <v>11</v>
      </c>
      <c r="B52" s="1">
        <v>47</v>
      </c>
      <c r="C52" s="1">
        <v>44</v>
      </c>
      <c r="D52" s="25">
        <v>0.91666666666666663</v>
      </c>
      <c r="E52" s="1">
        <v>38</v>
      </c>
      <c r="F52" s="4">
        <v>0.80851063829787229</v>
      </c>
      <c r="G52" s="6">
        <v>44</v>
      </c>
      <c r="H52" s="6">
        <v>40</v>
      </c>
      <c r="I52" s="8">
        <v>13</v>
      </c>
      <c r="J52" s="8">
        <v>5.55</v>
      </c>
      <c r="K52" s="27">
        <v>0.72340425531914898</v>
      </c>
      <c r="L52" s="13">
        <v>13</v>
      </c>
      <c r="M52" s="11">
        <v>0.27659574468085107</v>
      </c>
      <c r="N52" s="10">
        <v>12</v>
      </c>
      <c r="O52" s="11">
        <v>0.25531914893617019</v>
      </c>
      <c r="Q52" s="12" t="s">
        <v>26</v>
      </c>
      <c r="R52" s="12">
        <v>4</v>
      </c>
      <c r="S52" s="12">
        <v>230515</v>
      </c>
      <c r="T52" s="12">
        <v>123</v>
      </c>
      <c r="U52" s="12">
        <v>74</v>
      </c>
      <c r="V52" s="17">
        <v>0.60162601626016265</v>
      </c>
    </row>
    <row r="53" spans="1:22" x14ac:dyDescent="0.3">
      <c r="A53" s="1" t="s">
        <v>12</v>
      </c>
      <c r="B53" s="1">
        <v>55</v>
      </c>
      <c r="C53" s="1">
        <v>52</v>
      </c>
      <c r="D53" s="25">
        <v>0.94545454545454544</v>
      </c>
      <c r="E53" s="1">
        <v>51</v>
      </c>
      <c r="F53" s="4">
        <v>0.92727272727272725</v>
      </c>
      <c r="G53" s="6">
        <v>64</v>
      </c>
      <c r="H53" s="6">
        <v>42</v>
      </c>
      <c r="I53" s="8">
        <v>12</v>
      </c>
      <c r="J53" s="8">
        <v>6</v>
      </c>
      <c r="K53" s="27">
        <v>0.32727272727272727</v>
      </c>
      <c r="L53" s="13">
        <v>4</v>
      </c>
      <c r="M53" s="11">
        <v>7.2727272727272724E-2</v>
      </c>
      <c r="N53" s="10">
        <v>4</v>
      </c>
      <c r="O53" s="11">
        <v>7.2727272727272724E-2</v>
      </c>
      <c r="Q53" s="12" t="s">
        <v>20</v>
      </c>
      <c r="R53" s="12">
        <v>5</v>
      </c>
      <c r="S53" s="12">
        <v>267612</v>
      </c>
      <c r="T53" s="12">
        <v>142</v>
      </c>
      <c r="U53" s="12">
        <v>83</v>
      </c>
      <c r="V53" s="17">
        <v>0.58450704225352113</v>
      </c>
    </row>
    <row r="54" spans="1:22" x14ac:dyDescent="0.3">
      <c r="A54" s="1" t="s">
        <v>13</v>
      </c>
      <c r="B54" s="1">
        <v>70</v>
      </c>
      <c r="C54" s="1">
        <v>69</v>
      </c>
      <c r="D54" s="25">
        <v>0.90789473684210531</v>
      </c>
      <c r="E54" s="1">
        <v>40</v>
      </c>
      <c r="F54" s="4">
        <v>0.5714285714285714</v>
      </c>
      <c r="G54" s="6">
        <v>42</v>
      </c>
      <c r="H54" s="6">
        <v>42</v>
      </c>
      <c r="I54" s="8">
        <v>18</v>
      </c>
      <c r="J54" s="8">
        <v>9</v>
      </c>
      <c r="K54" s="27">
        <v>0.61428571428571432</v>
      </c>
      <c r="L54" s="13">
        <v>18</v>
      </c>
      <c r="M54" s="11">
        <v>0.25714285714285712</v>
      </c>
      <c r="N54" s="10">
        <v>0</v>
      </c>
      <c r="O54" s="11">
        <v>0</v>
      </c>
      <c r="Q54" s="12" t="s">
        <v>24</v>
      </c>
      <c r="R54" s="12">
        <v>6</v>
      </c>
      <c r="S54" s="12">
        <v>289354</v>
      </c>
      <c r="T54" s="12">
        <v>183</v>
      </c>
      <c r="U54" s="12">
        <v>103</v>
      </c>
      <c r="V54" s="17">
        <v>0.56284153005464477</v>
      </c>
    </row>
    <row r="55" spans="1:22" x14ac:dyDescent="0.3">
      <c r="A55" s="1" t="s">
        <v>14</v>
      </c>
      <c r="B55" s="1">
        <v>84</v>
      </c>
      <c r="C55" s="1">
        <v>84</v>
      </c>
      <c r="D55" s="25">
        <v>0.92307692307692313</v>
      </c>
      <c r="E55" s="1">
        <v>79</v>
      </c>
      <c r="F55" s="4">
        <v>0.94047619047619047</v>
      </c>
      <c r="G55" s="6">
        <v>68</v>
      </c>
      <c r="H55" s="6">
        <v>48</v>
      </c>
      <c r="I55" s="8">
        <v>14</v>
      </c>
      <c r="J55" s="8">
        <v>8</v>
      </c>
      <c r="K55" s="27">
        <v>0.70238095238095233</v>
      </c>
      <c r="L55" s="13">
        <v>11</v>
      </c>
      <c r="M55" s="11">
        <v>0.13095238095238096</v>
      </c>
      <c r="N55" s="10">
        <v>6</v>
      </c>
      <c r="O55" s="11">
        <v>7.1428571428571425E-2</v>
      </c>
      <c r="Q55" s="12" t="s">
        <v>23</v>
      </c>
      <c r="R55" s="12">
        <v>7</v>
      </c>
      <c r="S55" s="12">
        <v>393876</v>
      </c>
      <c r="T55" s="12">
        <v>195</v>
      </c>
      <c r="U55" s="12">
        <v>104</v>
      </c>
      <c r="V55" s="17">
        <v>0.53333333333333333</v>
      </c>
    </row>
    <row r="56" spans="1:22" x14ac:dyDescent="0.3">
      <c r="A56" s="1" t="s">
        <v>15</v>
      </c>
      <c r="B56" s="1">
        <v>70</v>
      </c>
      <c r="C56" s="1">
        <v>69</v>
      </c>
      <c r="D56" s="25">
        <v>0.9452054794520548</v>
      </c>
      <c r="E56" s="1">
        <v>49</v>
      </c>
      <c r="F56" s="4">
        <v>0.7</v>
      </c>
      <c r="G56" s="6">
        <v>42</v>
      </c>
      <c r="H56" s="6">
        <v>40</v>
      </c>
      <c r="I56" s="8">
        <v>14</v>
      </c>
      <c r="J56" s="8">
        <v>6</v>
      </c>
      <c r="K56" s="27">
        <v>0.48571428571428571</v>
      </c>
      <c r="L56" s="13">
        <v>5</v>
      </c>
      <c r="M56" s="11">
        <v>7.1428571428571425E-2</v>
      </c>
      <c r="N56" s="10">
        <v>2</v>
      </c>
      <c r="O56" s="11">
        <v>2.8571428571428571E-2</v>
      </c>
      <c r="Q56" s="12" t="s">
        <v>11</v>
      </c>
      <c r="R56" s="12">
        <v>8</v>
      </c>
      <c r="S56" s="12">
        <v>33673</v>
      </c>
      <c r="T56" s="12">
        <v>47</v>
      </c>
      <c r="U56" s="12">
        <v>25</v>
      </c>
      <c r="V56" s="17">
        <v>0.53191489361702127</v>
      </c>
    </row>
    <row r="57" spans="1:22" x14ac:dyDescent="0.3">
      <c r="A57" s="1" t="s">
        <v>16</v>
      </c>
      <c r="B57" s="1">
        <v>182</v>
      </c>
      <c r="C57" s="1">
        <v>180</v>
      </c>
      <c r="D57" s="25">
        <v>0.9</v>
      </c>
      <c r="E57" s="1">
        <v>104</v>
      </c>
      <c r="F57" s="4">
        <v>0.5714285714285714</v>
      </c>
      <c r="G57" s="6">
        <v>49</v>
      </c>
      <c r="H57" s="6">
        <v>40</v>
      </c>
      <c r="I57" s="8">
        <v>40</v>
      </c>
      <c r="J57" s="8">
        <v>6</v>
      </c>
      <c r="K57" s="27">
        <v>0.49450549450549453</v>
      </c>
      <c r="L57" s="13">
        <v>12</v>
      </c>
      <c r="M57" s="11">
        <v>6.5934065934065936E-2</v>
      </c>
      <c r="N57" s="10">
        <v>2</v>
      </c>
      <c r="O57" s="11">
        <v>1.098901098901099E-2</v>
      </c>
      <c r="Q57" s="12" t="s">
        <v>14</v>
      </c>
      <c r="R57" s="12">
        <v>9</v>
      </c>
      <c r="S57" s="12">
        <v>140469</v>
      </c>
      <c r="T57" s="12">
        <v>84</v>
      </c>
      <c r="U57" s="12">
        <v>44</v>
      </c>
      <c r="V57" s="17">
        <v>0.52380952380952384</v>
      </c>
    </row>
    <row r="58" spans="1:22" x14ac:dyDescent="0.3">
      <c r="A58" s="1" t="s">
        <v>17</v>
      </c>
      <c r="B58" s="1">
        <v>177</v>
      </c>
      <c r="C58" s="1">
        <v>172</v>
      </c>
      <c r="D58" s="25">
        <v>0.92972972972972978</v>
      </c>
      <c r="E58" s="1">
        <v>123</v>
      </c>
      <c r="F58" s="4">
        <v>0.69491525423728817</v>
      </c>
      <c r="G58" s="6">
        <v>42</v>
      </c>
      <c r="H58" s="6">
        <v>42</v>
      </c>
      <c r="I58" s="8">
        <v>14</v>
      </c>
      <c r="J58" s="8">
        <v>5.9</v>
      </c>
      <c r="K58" s="27">
        <v>0.4576271186440678</v>
      </c>
      <c r="L58" s="13">
        <v>4</v>
      </c>
      <c r="M58" s="11">
        <v>2.2598870056497175E-2</v>
      </c>
      <c r="N58" s="10">
        <v>4</v>
      </c>
      <c r="O58" s="11">
        <v>2.2598870056497175E-2</v>
      </c>
      <c r="Q58" s="12" t="s">
        <v>25</v>
      </c>
      <c r="R58" s="12">
        <v>10</v>
      </c>
      <c r="S58" s="12">
        <v>109685</v>
      </c>
      <c r="T58" s="12">
        <v>105</v>
      </c>
      <c r="U58" s="12">
        <v>53</v>
      </c>
      <c r="V58" s="17">
        <v>0.50476190476190474</v>
      </c>
    </row>
    <row r="59" spans="1:22" x14ac:dyDescent="0.3">
      <c r="A59" s="1" t="s">
        <v>18</v>
      </c>
      <c r="B59" s="1">
        <v>16</v>
      </c>
      <c r="C59" s="1">
        <v>17</v>
      </c>
      <c r="D59" s="25">
        <v>1</v>
      </c>
      <c r="E59" s="1">
        <v>12</v>
      </c>
      <c r="F59" s="4">
        <v>0.75</v>
      </c>
      <c r="G59" s="6">
        <v>42</v>
      </c>
      <c r="H59" s="6">
        <v>42</v>
      </c>
      <c r="I59" s="8">
        <v>6</v>
      </c>
      <c r="J59" s="8">
        <v>6</v>
      </c>
      <c r="K59" s="27">
        <v>0.4375</v>
      </c>
      <c r="L59" s="13">
        <v>0</v>
      </c>
      <c r="M59" s="11">
        <v>0</v>
      </c>
      <c r="N59" s="10">
        <v>1</v>
      </c>
      <c r="O59" s="11">
        <v>6.25E-2</v>
      </c>
      <c r="Q59" s="12" t="s">
        <v>18</v>
      </c>
      <c r="R59" s="12">
        <v>11</v>
      </c>
      <c r="S59" s="12">
        <v>62713</v>
      </c>
      <c r="T59" s="12">
        <v>16</v>
      </c>
      <c r="U59" s="12">
        <v>8</v>
      </c>
      <c r="V59" s="17">
        <v>0.5</v>
      </c>
    </row>
    <row r="60" spans="1:22" x14ac:dyDescent="0.3">
      <c r="A60" s="1" t="s">
        <v>19</v>
      </c>
      <c r="B60" s="1">
        <v>88</v>
      </c>
      <c r="C60" s="1">
        <v>84</v>
      </c>
      <c r="D60" s="25">
        <v>0.9438202247191011</v>
      </c>
      <c r="E60" s="1">
        <v>63</v>
      </c>
      <c r="F60" s="4">
        <v>0.71590909090909094</v>
      </c>
      <c r="G60" s="6">
        <v>68</v>
      </c>
      <c r="H60" s="6">
        <v>40</v>
      </c>
      <c r="I60" s="8">
        <v>12</v>
      </c>
      <c r="J60" s="8">
        <v>6</v>
      </c>
      <c r="K60" s="27">
        <v>0.61363636363636365</v>
      </c>
      <c r="L60" s="13">
        <v>13</v>
      </c>
      <c r="M60" s="11">
        <v>0.14772727272727273</v>
      </c>
      <c r="N60" s="10">
        <v>10</v>
      </c>
      <c r="O60" s="11">
        <v>0.11363636363636363</v>
      </c>
      <c r="Q60" s="12" t="s">
        <v>21</v>
      </c>
      <c r="R60" s="12">
        <v>12</v>
      </c>
      <c r="S60" s="12">
        <v>37972</v>
      </c>
      <c r="T60" s="12">
        <v>46</v>
      </c>
      <c r="U60" s="12">
        <v>21</v>
      </c>
      <c r="V60" s="17">
        <v>0.45652173913043476</v>
      </c>
    </row>
    <row r="61" spans="1:22" x14ac:dyDescent="0.3">
      <c r="A61" s="1" t="s">
        <v>20</v>
      </c>
      <c r="B61" s="1">
        <v>142</v>
      </c>
      <c r="C61" s="1">
        <v>142</v>
      </c>
      <c r="D61" s="25">
        <v>0.94666666666666666</v>
      </c>
      <c r="E61" s="1">
        <v>105</v>
      </c>
      <c r="F61" s="4">
        <v>0.73943661971830987</v>
      </c>
      <c r="G61" s="6">
        <v>42</v>
      </c>
      <c r="H61" s="6">
        <v>40</v>
      </c>
      <c r="I61" s="8">
        <v>8</v>
      </c>
      <c r="J61" s="8">
        <v>6</v>
      </c>
      <c r="K61" s="27">
        <v>0.5140845070422535</v>
      </c>
      <c r="L61" s="13">
        <v>3</v>
      </c>
      <c r="M61" s="11">
        <v>2.1126760563380281E-2</v>
      </c>
      <c r="N61" s="10">
        <v>11</v>
      </c>
      <c r="O61" s="11">
        <v>7.746478873239436E-2</v>
      </c>
      <c r="Q61" s="12" t="s">
        <v>17</v>
      </c>
      <c r="R61" s="12">
        <v>13</v>
      </c>
      <c r="S61" s="12">
        <v>274944</v>
      </c>
      <c r="T61" s="12">
        <v>177</v>
      </c>
      <c r="U61" s="12">
        <v>77</v>
      </c>
      <c r="V61" s="17">
        <v>0.43502824858757061</v>
      </c>
    </row>
    <row r="62" spans="1:22" x14ac:dyDescent="0.3">
      <c r="A62" s="1" t="s">
        <v>21</v>
      </c>
      <c r="B62" s="1">
        <v>46</v>
      </c>
      <c r="C62" s="1">
        <v>46</v>
      </c>
      <c r="D62" s="25">
        <v>0.90196078431372551</v>
      </c>
      <c r="E62" s="1">
        <v>42</v>
      </c>
      <c r="F62" s="4">
        <v>0.91304347826086951</v>
      </c>
      <c r="G62" s="6">
        <v>42</v>
      </c>
      <c r="H62" s="6">
        <v>40</v>
      </c>
      <c r="I62" s="8">
        <v>10</v>
      </c>
      <c r="J62" s="8">
        <v>6</v>
      </c>
      <c r="K62" s="27">
        <v>0.69565217391304346</v>
      </c>
      <c r="L62" s="13">
        <v>5</v>
      </c>
      <c r="M62" s="11">
        <v>0.10869565217391304</v>
      </c>
      <c r="N62" s="10">
        <v>2</v>
      </c>
      <c r="O62" s="11">
        <v>4.3478260869565216E-2</v>
      </c>
      <c r="Q62" s="12" t="s">
        <v>9</v>
      </c>
      <c r="R62" s="12">
        <v>14</v>
      </c>
      <c r="S62" s="12">
        <v>183068</v>
      </c>
      <c r="T62" s="12">
        <v>109</v>
      </c>
      <c r="U62" s="12">
        <v>47</v>
      </c>
      <c r="V62" s="17">
        <v>0.43119266055045874</v>
      </c>
    </row>
    <row r="63" spans="1:22" x14ac:dyDescent="0.3">
      <c r="A63" s="1" t="s">
        <v>22</v>
      </c>
      <c r="B63" s="1">
        <v>77</v>
      </c>
      <c r="C63" s="1">
        <v>79</v>
      </c>
      <c r="D63" s="25">
        <v>0.94047619047619047</v>
      </c>
      <c r="E63" s="1">
        <v>39</v>
      </c>
      <c r="F63" s="4">
        <v>0.50649350649350644</v>
      </c>
      <c r="G63" s="6">
        <v>48</v>
      </c>
      <c r="H63" s="6">
        <v>42</v>
      </c>
      <c r="I63" s="8">
        <v>13</v>
      </c>
      <c r="J63" s="8">
        <v>6</v>
      </c>
      <c r="K63" s="27">
        <v>0.46753246753246752</v>
      </c>
      <c r="L63" s="13">
        <v>6</v>
      </c>
      <c r="M63" s="11">
        <v>7.792207792207792E-2</v>
      </c>
      <c r="N63" s="10">
        <v>5</v>
      </c>
      <c r="O63" s="11">
        <v>6.4935064935064929E-2</v>
      </c>
      <c r="Q63" s="12" t="s">
        <v>15</v>
      </c>
      <c r="R63" s="12">
        <v>15</v>
      </c>
      <c r="S63" s="12">
        <v>60733</v>
      </c>
      <c r="T63" s="12">
        <v>70</v>
      </c>
      <c r="U63" s="12">
        <v>28</v>
      </c>
      <c r="V63" s="17">
        <v>0.4</v>
      </c>
    </row>
    <row r="64" spans="1:22" x14ac:dyDescent="0.3">
      <c r="A64" s="1" t="s">
        <v>23</v>
      </c>
      <c r="B64" s="1">
        <v>195</v>
      </c>
      <c r="C64" s="1">
        <v>186</v>
      </c>
      <c r="D64" s="25">
        <v>0.98412698412698407</v>
      </c>
      <c r="E64" s="1">
        <v>104</v>
      </c>
      <c r="F64" s="4">
        <v>0.53333333333333333</v>
      </c>
      <c r="G64" s="6">
        <v>49</v>
      </c>
      <c r="H64" s="6">
        <v>40</v>
      </c>
      <c r="I64" s="8">
        <v>6.9</v>
      </c>
      <c r="J64" s="8">
        <v>5.9</v>
      </c>
      <c r="K64" s="27">
        <v>0.24102564102564103</v>
      </c>
      <c r="L64" s="13">
        <v>6</v>
      </c>
      <c r="M64" s="11">
        <v>3.0769230769230771E-2</v>
      </c>
      <c r="N64" s="10">
        <v>7</v>
      </c>
      <c r="O64" s="11">
        <v>3.5897435897435895E-2</v>
      </c>
      <c r="Q64" s="12" t="s">
        <v>16</v>
      </c>
      <c r="R64" s="12">
        <v>16</v>
      </c>
      <c r="S64" s="12">
        <v>460222</v>
      </c>
      <c r="T64" s="12">
        <v>182</v>
      </c>
      <c r="U64" s="12">
        <v>53</v>
      </c>
      <c r="V64" s="17">
        <v>0.29120879120879123</v>
      </c>
    </row>
    <row r="65" spans="1:22" x14ac:dyDescent="0.3">
      <c r="A65" s="1" t="s">
        <v>24</v>
      </c>
      <c r="B65" s="1">
        <v>183</v>
      </c>
      <c r="C65" s="1">
        <v>170</v>
      </c>
      <c r="D65" s="25">
        <v>0.98837209302325579</v>
      </c>
      <c r="E65" s="1">
        <v>123</v>
      </c>
      <c r="F65" s="4">
        <v>0.67213114754098358</v>
      </c>
      <c r="G65" s="6">
        <v>42</v>
      </c>
      <c r="H65" s="6">
        <v>42</v>
      </c>
      <c r="I65" s="8">
        <v>23</v>
      </c>
      <c r="J65" s="8">
        <v>7.5</v>
      </c>
      <c r="K65" s="27">
        <v>0.54644808743169404</v>
      </c>
      <c r="L65" s="13">
        <v>20</v>
      </c>
      <c r="M65" s="11">
        <v>0.10928961748633879</v>
      </c>
      <c r="N65" s="10">
        <v>13</v>
      </c>
      <c r="O65" s="11">
        <v>7.1038251366120214E-2</v>
      </c>
      <c r="Q65" s="12" t="s">
        <v>7</v>
      </c>
      <c r="R65" s="12">
        <v>17</v>
      </c>
      <c r="S65" s="12">
        <v>16173</v>
      </c>
      <c r="T65" s="12">
        <v>19</v>
      </c>
      <c r="U65" s="12">
        <v>4</v>
      </c>
      <c r="V65" s="17">
        <v>0.21052631578947367</v>
      </c>
    </row>
    <row r="66" spans="1:22" x14ac:dyDescent="0.3">
      <c r="A66" s="1" t="s">
        <v>25</v>
      </c>
      <c r="B66" s="1">
        <v>105</v>
      </c>
      <c r="C66" s="1">
        <v>106</v>
      </c>
      <c r="D66" s="25">
        <v>0.90598290598290598</v>
      </c>
      <c r="E66" s="1">
        <v>82</v>
      </c>
      <c r="F66" s="4">
        <v>0.78095238095238095</v>
      </c>
      <c r="G66" s="6">
        <v>44</v>
      </c>
      <c r="H66" s="6">
        <v>40</v>
      </c>
      <c r="I66" s="8">
        <v>12</v>
      </c>
      <c r="J66" s="8">
        <v>6</v>
      </c>
      <c r="K66" s="27">
        <v>0.62857142857142856</v>
      </c>
      <c r="L66" s="13">
        <v>8</v>
      </c>
      <c r="M66" s="11">
        <v>7.6190476190476197E-2</v>
      </c>
      <c r="N66" s="10">
        <v>1</v>
      </c>
      <c r="O66" s="11">
        <v>9.5238095238095247E-3</v>
      </c>
      <c r="Q66" s="12" t="s">
        <v>22</v>
      </c>
      <c r="R66" s="12">
        <v>18</v>
      </c>
      <c r="S66" s="12">
        <v>121087</v>
      </c>
      <c r="T66" s="12">
        <v>77</v>
      </c>
      <c r="U66" s="12">
        <v>14</v>
      </c>
      <c r="V66" s="17">
        <v>0.18181818181818182</v>
      </c>
    </row>
    <row r="67" spans="1:22" x14ac:dyDescent="0.3">
      <c r="A67" s="1" t="s">
        <v>26</v>
      </c>
      <c r="B67" s="1">
        <v>123</v>
      </c>
      <c r="C67" s="1">
        <v>126</v>
      </c>
      <c r="D67" s="25">
        <v>0.94736842105263153</v>
      </c>
      <c r="E67" s="1">
        <v>91</v>
      </c>
      <c r="F67" s="4">
        <v>0.73983739837398377</v>
      </c>
      <c r="G67" s="6">
        <v>42</v>
      </c>
      <c r="H67" s="6">
        <v>25</v>
      </c>
      <c r="I67" s="8">
        <v>16</v>
      </c>
      <c r="J67" s="8">
        <v>8</v>
      </c>
      <c r="K67" s="27">
        <v>0.52845528455284552</v>
      </c>
      <c r="L67" s="13">
        <v>23</v>
      </c>
      <c r="M67" s="11">
        <v>0.18699186991869918</v>
      </c>
      <c r="N67" s="10">
        <v>3</v>
      </c>
      <c r="O67" s="11">
        <v>2.4390243902439025E-2</v>
      </c>
      <c r="Q67" s="12" t="s">
        <v>12</v>
      </c>
      <c r="R67" s="12">
        <v>19</v>
      </c>
      <c r="S67" s="12">
        <v>47571</v>
      </c>
      <c r="T67" s="12">
        <v>55</v>
      </c>
      <c r="U67" s="12">
        <v>7</v>
      </c>
      <c r="V67" s="17">
        <v>0.12727272727272726</v>
      </c>
    </row>
    <row r="68" spans="1:22" x14ac:dyDescent="0.3">
      <c r="K68" s="24"/>
      <c r="Q68" s="12" t="s">
        <v>13</v>
      </c>
      <c r="R68" s="12">
        <v>20</v>
      </c>
      <c r="S68" s="12">
        <v>69470</v>
      </c>
      <c r="T68" s="12">
        <v>70</v>
      </c>
      <c r="U68" s="12">
        <v>6</v>
      </c>
      <c r="V68" s="17">
        <v>8.5714285714285715E-2</v>
      </c>
    </row>
    <row r="69" spans="1:22" x14ac:dyDescent="0.3">
      <c r="K69" s="24"/>
    </row>
    <row r="70" spans="1:22" ht="86.4" x14ac:dyDescent="0.3">
      <c r="A70" s="2" t="s">
        <v>0</v>
      </c>
      <c r="B70" s="2" t="s">
        <v>50</v>
      </c>
      <c r="C70" s="2" t="s">
        <v>67</v>
      </c>
      <c r="D70" s="2" t="s">
        <v>69</v>
      </c>
      <c r="E70" s="2" t="s">
        <v>40</v>
      </c>
      <c r="F70" s="3" t="s">
        <v>41</v>
      </c>
      <c r="G70" s="5" t="s">
        <v>42</v>
      </c>
      <c r="H70" s="5" t="s">
        <v>70</v>
      </c>
      <c r="I70" s="7" t="s">
        <v>43</v>
      </c>
      <c r="J70" s="7" t="s">
        <v>75</v>
      </c>
      <c r="K70" s="22" t="s">
        <v>66</v>
      </c>
      <c r="L70" s="9" t="s">
        <v>44</v>
      </c>
      <c r="M70" s="9" t="s">
        <v>45</v>
      </c>
    </row>
    <row r="71" spans="1:22" x14ac:dyDescent="0.3">
      <c r="A71" s="1" t="s">
        <v>7</v>
      </c>
      <c r="B71" s="1">
        <v>19</v>
      </c>
      <c r="C71" s="1">
        <v>17</v>
      </c>
      <c r="D71" s="25">
        <v>0.85</v>
      </c>
      <c r="E71" s="1">
        <v>1</v>
      </c>
      <c r="F71" s="4">
        <v>5.2631578947368418E-2</v>
      </c>
      <c r="G71" s="6">
        <v>2</v>
      </c>
      <c r="H71" s="6">
        <v>2</v>
      </c>
      <c r="I71" s="8">
        <v>40</v>
      </c>
      <c r="J71" s="8">
        <v>40</v>
      </c>
      <c r="K71" s="27">
        <v>0.57894736842105265</v>
      </c>
      <c r="L71" s="10">
        <v>0</v>
      </c>
      <c r="M71" s="11">
        <v>0</v>
      </c>
    </row>
    <row r="72" spans="1:22" x14ac:dyDescent="0.3">
      <c r="A72" s="1" t="s">
        <v>8</v>
      </c>
      <c r="B72" s="1">
        <v>32</v>
      </c>
      <c r="C72" s="1">
        <v>30</v>
      </c>
      <c r="D72" s="25">
        <v>1</v>
      </c>
      <c r="E72" s="1">
        <v>0</v>
      </c>
      <c r="F72" s="4">
        <v>0</v>
      </c>
      <c r="G72" s="6">
        <v>0</v>
      </c>
      <c r="H72" s="6">
        <v>0</v>
      </c>
      <c r="I72" s="8">
        <v>0</v>
      </c>
      <c r="J72" s="8">
        <v>0</v>
      </c>
      <c r="K72" s="27">
        <v>0.75</v>
      </c>
      <c r="L72" s="10">
        <v>1</v>
      </c>
      <c r="M72" s="11">
        <v>3.125E-2</v>
      </c>
    </row>
    <row r="73" spans="1:22" x14ac:dyDescent="0.3">
      <c r="A73" s="1" t="s">
        <v>9</v>
      </c>
      <c r="B73" s="1">
        <v>109</v>
      </c>
      <c r="C73" s="1">
        <v>95</v>
      </c>
      <c r="D73" s="25">
        <v>0.95959595959595956</v>
      </c>
      <c r="E73" s="1">
        <v>20</v>
      </c>
      <c r="F73" s="4">
        <v>0.1834862385321101</v>
      </c>
      <c r="G73" s="6">
        <v>128</v>
      </c>
      <c r="H73" s="6">
        <v>8</v>
      </c>
      <c r="I73" s="8">
        <v>95</v>
      </c>
      <c r="J73" s="8">
        <v>40</v>
      </c>
      <c r="K73" s="27">
        <v>0.52293577981651373</v>
      </c>
      <c r="L73" s="10">
        <v>5</v>
      </c>
      <c r="M73" s="11">
        <v>4.5871559633027525E-2</v>
      </c>
    </row>
    <row r="74" spans="1:22" x14ac:dyDescent="0.3">
      <c r="A74" s="1" t="s">
        <v>10</v>
      </c>
      <c r="B74" s="1">
        <v>207</v>
      </c>
      <c r="C74" s="1">
        <v>143</v>
      </c>
      <c r="D74" s="25">
        <v>1</v>
      </c>
      <c r="E74" s="1">
        <v>78</v>
      </c>
      <c r="F74" s="4">
        <v>0.37681159420289856</v>
      </c>
      <c r="G74" s="6">
        <v>4</v>
      </c>
      <c r="H74" s="6">
        <v>1.5</v>
      </c>
      <c r="I74" s="8">
        <v>80</v>
      </c>
      <c r="J74" s="8">
        <v>40</v>
      </c>
      <c r="K74" s="27">
        <v>0.27053140096618356</v>
      </c>
      <c r="L74" s="10">
        <v>7</v>
      </c>
      <c r="M74" s="11">
        <v>3.3816425120772944E-2</v>
      </c>
    </row>
    <row r="75" spans="1:22" x14ac:dyDescent="0.3">
      <c r="A75" s="1" t="s">
        <v>11</v>
      </c>
      <c r="B75" s="1">
        <v>47</v>
      </c>
      <c r="C75" s="1">
        <v>44</v>
      </c>
      <c r="D75" s="25">
        <v>0.91666666666666663</v>
      </c>
      <c r="E75" s="1">
        <v>5</v>
      </c>
      <c r="F75" s="4">
        <v>0.10638297872340426</v>
      </c>
      <c r="G75" s="6">
        <v>32</v>
      </c>
      <c r="H75" s="6">
        <v>3.85</v>
      </c>
      <c r="I75" s="8">
        <v>40</v>
      </c>
      <c r="J75" s="8">
        <v>20</v>
      </c>
      <c r="K75" s="27">
        <v>0.72340425531914898</v>
      </c>
      <c r="L75" s="10">
        <v>6</v>
      </c>
      <c r="M75" s="11">
        <v>0.1276595744680851</v>
      </c>
    </row>
    <row r="76" spans="1:22" x14ac:dyDescent="0.3">
      <c r="A76" s="1" t="s">
        <v>12</v>
      </c>
      <c r="B76" s="1">
        <v>55</v>
      </c>
      <c r="C76" s="1">
        <v>52</v>
      </c>
      <c r="D76" s="25">
        <v>0.94545454545454544</v>
      </c>
      <c r="E76" s="1">
        <v>1</v>
      </c>
      <c r="F76" s="4">
        <v>1.8181818181818181E-2</v>
      </c>
      <c r="G76" s="6">
        <v>34</v>
      </c>
      <c r="H76" s="6">
        <v>34</v>
      </c>
      <c r="I76" s="8">
        <v>80</v>
      </c>
      <c r="J76" s="8">
        <v>80</v>
      </c>
      <c r="K76" s="27">
        <v>0.32727272727272727</v>
      </c>
      <c r="L76" s="10">
        <v>0</v>
      </c>
      <c r="M76" s="11">
        <v>0</v>
      </c>
    </row>
    <row r="77" spans="1:22" x14ac:dyDescent="0.3">
      <c r="A77" s="1" t="s">
        <v>13</v>
      </c>
      <c r="B77" s="1">
        <v>70</v>
      </c>
      <c r="C77" s="1">
        <v>69</v>
      </c>
      <c r="D77" s="25">
        <v>0.90789473684210531</v>
      </c>
      <c r="E77" s="1">
        <v>4</v>
      </c>
      <c r="F77" s="4">
        <v>5.7142857142857141E-2</v>
      </c>
      <c r="G77" s="6">
        <v>42</v>
      </c>
      <c r="H77" s="6">
        <v>41</v>
      </c>
      <c r="I77" s="8">
        <v>8</v>
      </c>
      <c r="J77" s="8">
        <v>6</v>
      </c>
      <c r="K77" s="27">
        <v>0.61428571428571432</v>
      </c>
      <c r="L77" s="10">
        <v>3</v>
      </c>
      <c r="M77" s="11">
        <v>4.2857142857142858E-2</v>
      </c>
    </row>
    <row r="78" spans="1:22" x14ac:dyDescent="0.3">
      <c r="A78" s="1" t="s">
        <v>14</v>
      </c>
      <c r="B78" s="1">
        <v>84</v>
      </c>
      <c r="C78" s="1">
        <v>84</v>
      </c>
      <c r="D78" s="25">
        <v>0.92307692307692313</v>
      </c>
      <c r="E78" s="1">
        <v>3</v>
      </c>
      <c r="F78" s="4">
        <v>3.5714285714285712E-2</v>
      </c>
      <c r="G78" s="6">
        <v>1.5</v>
      </c>
      <c r="H78" s="6">
        <v>1.5</v>
      </c>
      <c r="I78" s="8">
        <v>80</v>
      </c>
      <c r="J78" s="8">
        <v>12</v>
      </c>
      <c r="K78" s="27">
        <v>0.70238095238095233</v>
      </c>
      <c r="L78" s="10">
        <v>1</v>
      </c>
      <c r="M78" s="11">
        <v>1.1904761904761904E-2</v>
      </c>
    </row>
    <row r="79" spans="1:22" x14ac:dyDescent="0.3">
      <c r="A79" s="1" t="s">
        <v>15</v>
      </c>
      <c r="B79" s="1">
        <v>70</v>
      </c>
      <c r="C79" s="1">
        <v>69</v>
      </c>
      <c r="D79" s="25">
        <v>0.9452054794520548</v>
      </c>
      <c r="E79" s="1">
        <v>3</v>
      </c>
      <c r="F79" s="4">
        <v>4.2857142857142858E-2</v>
      </c>
      <c r="G79" s="6">
        <v>64</v>
      </c>
      <c r="H79" s="6">
        <v>64</v>
      </c>
      <c r="I79" s="8">
        <v>40</v>
      </c>
      <c r="J79" s="8">
        <v>40</v>
      </c>
      <c r="K79" s="27">
        <v>0.48571428571428571</v>
      </c>
      <c r="L79" s="10">
        <v>4</v>
      </c>
      <c r="M79" s="11">
        <v>5.7142857142857141E-2</v>
      </c>
    </row>
    <row r="80" spans="1:22" x14ac:dyDescent="0.3">
      <c r="A80" s="1" t="s">
        <v>16</v>
      </c>
      <c r="B80" s="1">
        <v>182</v>
      </c>
      <c r="C80" s="1">
        <v>180</v>
      </c>
      <c r="D80" s="25">
        <v>0.9</v>
      </c>
      <c r="E80" s="1">
        <v>14</v>
      </c>
      <c r="F80" s="4">
        <v>7.6923076923076927E-2</v>
      </c>
      <c r="G80" s="6">
        <v>64</v>
      </c>
      <c r="H80" s="6">
        <v>2</v>
      </c>
      <c r="I80" s="8">
        <v>96</v>
      </c>
      <c r="J80" s="8">
        <v>40</v>
      </c>
      <c r="K80" s="27">
        <v>0.49450549450549453</v>
      </c>
      <c r="L80" s="10">
        <v>7</v>
      </c>
      <c r="M80" s="11">
        <v>3.8461538461538464E-2</v>
      </c>
    </row>
    <row r="81" spans="1:13" x14ac:dyDescent="0.3">
      <c r="A81" s="1" t="s">
        <v>17</v>
      </c>
      <c r="B81" s="1">
        <v>177</v>
      </c>
      <c r="C81" s="1">
        <v>172</v>
      </c>
      <c r="D81" s="25">
        <v>0.92972972972972978</v>
      </c>
      <c r="E81" s="1">
        <v>17</v>
      </c>
      <c r="F81" s="4">
        <v>9.6045197740112997E-2</v>
      </c>
      <c r="G81" s="6">
        <v>59.1</v>
      </c>
      <c r="H81" s="6">
        <v>59</v>
      </c>
      <c r="I81" s="8">
        <v>40</v>
      </c>
      <c r="J81" s="8">
        <v>40</v>
      </c>
      <c r="K81" s="27">
        <v>0.4576271186440678</v>
      </c>
      <c r="L81" s="10">
        <v>11</v>
      </c>
      <c r="M81" s="11">
        <v>6.2146892655367235E-2</v>
      </c>
    </row>
    <row r="82" spans="1:13" x14ac:dyDescent="0.3">
      <c r="A82" s="1" t="s">
        <v>18</v>
      </c>
      <c r="B82" s="1">
        <v>16</v>
      </c>
      <c r="C82" s="1">
        <v>17</v>
      </c>
      <c r="D82" s="25">
        <v>1</v>
      </c>
      <c r="E82" s="1">
        <v>0</v>
      </c>
      <c r="F82" s="4">
        <v>0</v>
      </c>
      <c r="G82" s="6">
        <v>0</v>
      </c>
      <c r="H82" s="6">
        <v>0</v>
      </c>
      <c r="I82" s="8">
        <v>0</v>
      </c>
      <c r="J82" s="8">
        <v>0</v>
      </c>
      <c r="K82" s="27">
        <v>0.4375</v>
      </c>
      <c r="L82" s="10">
        <v>0</v>
      </c>
      <c r="M82" s="11">
        <v>0</v>
      </c>
    </row>
    <row r="83" spans="1:13" x14ac:dyDescent="0.3">
      <c r="A83" s="1" t="s">
        <v>19</v>
      </c>
      <c r="B83" s="1">
        <v>88</v>
      </c>
      <c r="C83" s="1">
        <v>84</v>
      </c>
      <c r="D83" s="25">
        <v>0.9438202247191011</v>
      </c>
      <c r="E83" s="1">
        <v>9</v>
      </c>
      <c r="F83" s="4">
        <v>0.10227272727272728</v>
      </c>
      <c r="G83" s="6">
        <v>59.2</v>
      </c>
      <c r="H83" s="6">
        <v>16</v>
      </c>
      <c r="I83" s="8">
        <v>80</v>
      </c>
      <c r="J83" s="8">
        <v>13</v>
      </c>
      <c r="K83" s="27">
        <v>0.61363636363636365</v>
      </c>
      <c r="L83" s="10">
        <v>7</v>
      </c>
      <c r="M83" s="11">
        <v>7.9545454545454544E-2</v>
      </c>
    </row>
    <row r="84" spans="1:13" x14ac:dyDescent="0.3">
      <c r="A84" s="1" t="s">
        <v>20</v>
      </c>
      <c r="B84" s="1">
        <v>142</v>
      </c>
      <c r="C84" s="1">
        <v>142</v>
      </c>
      <c r="D84" s="25">
        <v>0.94666666666666666</v>
      </c>
      <c r="E84" s="1">
        <v>1</v>
      </c>
      <c r="F84" s="4">
        <v>7.0422535211267607E-3</v>
      </c>
      <c r="G84" s="6">
        <v>0</v>
      </c>
      <c r="H84" s="6">
        <v>0</v>
      </c>
      <c r="I84" s="8">
        <v>0</v>
      </c>
      <c r="J84" s="8">
        <v>0</v>
      </c>
      <c r="K84" s="27">
        <v>0.5140845070422535</v>
      </c>
      <c r="L84" s="10">
        <v>7</v>
      </c>
      <c r="M84" s="11">
        <v>4.9295774647887321E-2</v>
      </c>
    </row>
    <row r="85" spans="1:13" x14ac:dyDescent="0.3">
      <c r="A85" s="1" t="s">
        <v>21</v>
      </c>
      <c r="B85" s="1">
        <v>46</v>
      </c>
      <c r="C85" s="1">
        <v>46</v>
      </c>
      <c r="D85" s="25">
        <v>0.90196078431372551</v>
      </c>
      <c r="E85" s="1">
        <v>1</v>
      </c>
      <c r="F85" s="4">
        <v>2.1739130434782608E-2</v>
      </c>
      <c r="G85" s="6">
        <v>25</v>
      </c>
      <c r="H85" s="6">
        <v>25</v>
      </c>
      <c r="I85" s="8">
        <v>40</v>
      </c>
      <c r="J85" s="8">
        <v>40</v>
      </c>
      <c r="K85" s="27">
        <v>0.69565217391304346</v>
      </c>
      <c r="L85" s="10">
        <v>2</v>
      </c>
      <c r="M85" s="11">
        <v>4.3478260869565216E-2</v>
      </c>
    </row>
    <row r="86" spans="1:13" x14ac:dyDescent="0.3">
      <c r="A86" s="1" t="s">
        <v>22</v>
      </c>
      <c r="B86" s="1">
        <v>77</v>
      </c>
      <c r="C86" s="1">
        <v>79</v>
      </c>
      <c r="D86" s="25">
        <v>0.94047619047619047</v>
      </c>
      <c r="E86" s="1">
        <v>6</v>
      </c>
      <c r="F86" s="4">
        <v>7.792207792207792E-2</v>
      </c>
      <c r="G86" s="6">
        <v>64</v>
      </c>
      <c r="H86" s="6">
        <v>12.68</v>
      </c>
      <c r="I86" s="8">
        <v>50</v>
      </c>
      <c r="J86" s="8">
        <v>13</v>
      </c>
      <c r="K86" s="27">
        <v>0.46753246753246752</v>
      </c>
      <c r="L86" s="10">
        <v>4</v>
      </c>
      <c r="M86" s="11">
        <v>5.1948051948051951E-2</v>
      </c>
    </row>
    <row r="87" spans="1:13" x14ac:dyDescent="0.3">
      <c r="A87" s="1" t="s">
        <v>23</v>
      </c>
      <c r="B87" s="1">
        <v>195</v>
      </c>
      <c r="C87" s="1">
        <v>186</v>
      </c>
      <c r="D87" s="25">
        <v>0.98412698412698407</v>
      </c>
      <c r="E87" s="1">
        <v>14</v>
      </c>
      <c r="F87" s="4">
        <v>7.179487179487179E-2</v>
      </c>
      <c r="G87" s="6">
        <v>60</v>
      </c>
      <c r="H87" s="6">
        <v>59</v>
      </c>
      <c r="I87" s="8">
        <v>40</v>
      </c>
      <c r="J87" s="8">
        <v>40</v>
      </c>
      <c r="K87" s="27">
        <v>0.24102564102564103</v>
      </c>
      <c r="L87" s="10">
        <v>9</v>
      </c>
      <c r="M87" s="11">
        <v>4.6153846153846156E-2</v>
      </c>
    </row>
    <row r="88" spans="1:13" x14ac:dyDescent="0.3">
      <c r="A88" s="1" t="s">
        <v>24</v>
      </c>
      <c r="B88" s="1">
        <v>183</v>
      </c>
      <c r="C88" s="1">
        <v>170</v>
      </c>
      <c r="D88" s="25">
        <v>0.98837209302325579</v>
      </c>
      <c r="E88" s="1">
        <v>22</v>
      </c>
      <c r="F88" s="4">
        <v>0.12021857923497267</v>
      </c>
      <c r="G88" s="6">
        <v>64</v>
      </c>
      <c r="H88" s="6">
        <v>59</v>
      </c>
      <c r="I88" s="8">
        <v>95</v>
      </c>
      <c r="J88" s="8">
        <v>75</v>
      </c>
      <c r="K88" s="27">
        <v>0.54644808743169404</v>
      </c>
      <c r="L88" s="10">
        <v>19</v>
      </c>
      <c r="M88" s="11">
        <v>0.10382513661202186</v>
      </c>
    </row>
    <row r="89" spans="1:13" x14ac:dyDescent="0.3">
      <c r="A89" s="1" t="s">
        <v>25</v>
      </c>
      <c r="B89" s="1">
        <v>105</v>
      </c>
      <c r="C89" s="1">
        <v>106</v>
      </c>
      <c r="D89" s="25">
        <v>0.90598290598290598</v>
      </c>
      <c r="E89" s="1">
        <v>13</v>
      </c>
      <c r="F89" s="4">
        <v>0.12380952380952381</v>
      </c>
      <c r="G89" s="6">
        <v>1.75</v>
      </c>
      <c r="H89" s="6">
        <v>1</v>
      </c>
      <c r="I89" s="8">
        <v>40</v>
      </c>
      <c r="J89" s="8">
        <v>13</v>
      </c>
      <c r="K89" s="27">
        <v>0.62857142857142856</v>
      </c>
      <c r="L89" s="10">
        <v>5</v>
      </c>
      <c r="M89" s="11">
        <v>4.7619047619047616E-2</v>
      </c>
    </row>
    <row r="90" spans="1:13" x14ac:dyDescent="0.3">
      <c r="A90" s="1" t="s">
        <v>26</v>
      </c>
      <c r="B90" s="1">
        <v>123</v>
      </c>
      <c r="C90" s="1">
        <v>126</v>
      </c>
      <c r="D90" s="25">
        <v>0.94736842105263153</v>
      </c>
      <c r="E90" s="1">
        <v>9</v>
      </c>
      <c r="F90" s="4">
        <v>7.3170731707317069E-2</v>
      </c>
      <c r="G90" s="6">
        <v>101.44</v>
      </c>
      <c r="H90" s="6">
        <v>25</v>
      </c>
      <c r="I90" s="8">
        <v>18</v>
      </c>
      <c r="J90" s="8">
        <v>12</v>
      </c>
      <c r="K90" s="27">
        <v>0.52845528455284552</v>
      </c>
      <c r="L90" s="10">
        <v>10</v>
      </c>
      <c r="M90" s="11">
        <v>8.1300813008130079E-2</v>
      </c>
    </row>
    <row r="91" spans="1:13" x14ac:dyDescent="0.3">
      <c r="K91" s="24"/>
    </row>
    <row r="92" spans="1:13" x14ac:dyDescent="0.3">
      <c r="K92" s="24"/>
    </row>
    <row r="93" spans="1:13" x14ac:dyDescent="0.3">
      <c r="K93" s="24"/>
    </row>
    <row r="94" spans="1:13" x14ac:dyDescent="0.3">
      <c r="K94" s="24"/>
    </row>
    <row r="95" spans="1:13" x14ac:dyDescent="0.3">
      <c r="K95" s="24"/>
    </row>
    <row r="96" spans="1:13" x14ac:dyDescent="0.3">
      <c r="K96" s="24"/>
    </row>
    <row r="97" spans="11:11" x14ac:dyDescent="0.3">
      <c r="K97" s="24"/>
    </row>
    <row r="98" spans="11:11" x14ac:dyDescent="0.3">
      <c r="K98" s="24"/>
    </row>
    <row r="99" spans="11:11" x14ac:dyDescent="0.3">
      <c r="K99" s="24"/>
    </row>
    <row r="100" spans="11:11" x14ac:dyDescent="0.3">
      <c r="K100" s="24"/>
    </row>
    <row r="101" spans="11:11" x14ac:dyDescent="0.3">
      <c r="K101" s="24"/>
    </row>
    <row r="102" spans="11:11" x14ac:dyDescent="0.3">
      <c r="K102" s="24"/>
    </row>
    <row r="103" spans="11:11" x14ac:dyDescent="0.3">
      <c r="K103" s="24"/>
    </row>
    <row r="104" spans="11:11" x14ac:dyDescent="0.3">
      <c r="K104" s="24"/>
    </row>
    <row r="105" spans="11:11" x14ac:dyDescent="0.3">
      <c r="K105" s="24"/>
    </row>
    <row r="106" spans="11:11" x14ac:dyDescent="0.3">
      <c r="K106" s="24"/>
    </row>
    <row r="107" spans="11:11" x14ac:dyDescent="0.3">
      <c r="K107" s="24"/>
    </row>
    <row r="108" spans="11:11" x14ac:dyDescent="0.3">
      <c r="K108" s="24"/>
    </row>
    <row r="109" spans="11:11" x14ac:dyDescent="0.3">
      <c r="K109" s="24"/>
    </row>
    <row r="110" spans="11:11" x14ac:dyDescent="0.3">
      <c r="K110" s="24"/>
    </row>
    <row r="111" spans="11:11" x14ac:dyDescent="0.3">
      <c r="K111" s="24"/>
    </row>
    <row r="112" spans="11:11" x14ac:dyDescent="0.3">
      <c r="K112" s="24"/>
    </row>
    <row r="113" spans="11:11" x14ac:dyDescent="0.3">
      <c r="K113" s="24"/>
    </row>
    <row r="114" spans="11:11" x14ac:dyDescent="0.3">
      <c r="K114" s="24"/>
    </row>
    <row r="115" spans="11:11" x14ac:dyDescent="0.3">
      <c r="K115" s="24"/>
    </row>
    <row r="116" spans="11:11" x14ac:dyDescent="0.3">
      <c r="K116" s="24"/>
    </row>
    <row r="117" spans="11:11" x14ac:dyDescent="0.3">
      <c r="K117" s="24"/>
    </row>
    <row r="118" spans="11:11" x14ac:dyDescent="0.3">
      <c r="K118" s="24"/>
    </row>
    <row r="119" spans="11:11" x14ac:dyDescent="0.3">
      <c r="K119" s="24"/>
    </row>
    <row r="120" spans="11:11" x14ac:dyDescent="0.3">
      <c r="K120" s="24"/>
    </row>
    <row r="121" spans="11:11" x14ac:dyDescent="0.3">
      <c r="K121" s="24"/>
    </row>
    <row r="122" spans="11:11" x14ac:dyDescent="0.3">
      <c r="K122" s="24"/>
    </row>
    <row r="123" spans="11:11" x14ac:dyDescent="0.3">
      <c r="K123" s="24"/>
    </row>
    <row r="124" spans="11:11" x14ac:dyDescent="0.3">
      <c r="K124" s="24"/>
    </row>
    <row r="125" spans="11:11" x14ac:dyDescent="0.3">
      <c r="K125" s="24"/>
    </row>
    <row r="126" spans="11:11" x14ac:dyDescent="0.3">
      <c r="K126" s="24"/>
    </row>
    <row r="127" spans="11:11" x14ac:dyDescent="0.3">
      <c r="K127" s="24"/>
    </row>
    <row r="128" spans="11:11" x14ac:dyDescent="0.3">
      <c r="K128" s="24"/>
    </row>
    <row r="129" spans="11:11" x14ac:dyDescent="0.3">
      <c r="K129" s="24"/>
    </row>
    <row r="130" spans="11:11" x14ac:dyDescent="0.3">
      <c r="K130" s="24"/>
    </row>
    <row r="131" spans="11:11" x14ac:dyDescent="0.3">
      <c r="K131" s="24"/>
    </row>
    <row r="132" spans="11:11" x14ac:dyDescent="0.3">
      <c r="K132" s="24"/>
    </row>
    <row r="133" spans="11:11" x14ac:dyDescent="0.3">
      <c r="K133" s="24"/>
    </row>
    <row r="134" spans="11:11" x14ac:dyDescent="0.3">
      <c r="K134" s="24"/>
    </row>
    <row r="135" spans="11:11" x14ac:dyDescent="0.3">
      <c r="K135" s="24"/>
    </row>
    <row r="136" spans="11:11" x14ac:dyDescent="0.3">
      <c r="K136" s="24"/>
    </row>
    <row r="137" spans="11:11" x14ac:dyDescent="0.3">
      <c r="K137" s="24"/>
    </row>
    <row r="138" spans="11:11" x14ac:dyDescent="0.3">
      <c r="K138" s="24"/>
    </row>
    <row r="139" spans="11:11" x14ac:dyDescent="0.3">
      <c r="K139" s="24"/>
    </row>
    <row r="140" spans="11:11" x14ac:dyDescent="0.3">
      <c r="K140" s="24"/>
    </row>
    <row r="141" spans="11:11" x14ac:dyDescent="0.3">
      <c r="K141" s="24"/>
    </row>
    <row r="142" spans="11:11" x14ac:dyDescent="0.3">
      <c r="K142" s="24"/>
    </row>
    <row r="143" spans="11:11" x14ac:dyDescent="0.3">
      <c r="K143" s="24"/>
    </row>
    <row r="144" spans="11:11" x14ac:dyDescent="0.3">
      <c r="K144" s="24"/>
    </row>
    <row r="145" spans="11:11" x14ac:dyDescent="0.3">
      <c r="K145" s="24"/>
    </row>
    <row r="146" spans="11:11" x14ac:dyDescent="0.3">
      <c r="K146" s="24"/>
    </row>
    <row r="147" spans="11:11" x14ac:dyDescent="0.3">
      <c r="K147" s="24"/>
    </row>
    <row r="148" spans="11:11" x14ac:dyDescent="0.3">
      <c r="K148" s="24"/>
    </row>
    <row r="149" spans="11:11" x14ac:dyDescent="0.3">
      <c r="K149" s="24"/>
    </row>
    <row r="150" spans="11:11" x14ac:dyDescent="0.3">
      <c r="K150" s="24"/>
    </row>
    <row r="151" spans="11:11" x14ac:dyDescent="0.3">
      <c r="K151" s="24"/>
    </row>
    <row r="152" spans="11:11" x14ac:dyDescent="0.3">
      <c r="K152" s="24"/>
    </row>
    <row r="153" spans="11:11" x14ac:dyDescent="0.3">
      <c r="K153" s="24"/>
    </row>
    <row r="154" spans="11:11" x14ac:dyDescent="0.3">
      <c r="K154" s="24"/>
    </row>
    <row r="155" spans="11:11" x14ac:dyDescent="0.3">
      <c r="K155" s="24"/>
    </row>
    <row r="156" spans="11:11" x14ac:dyDescent="0.3">
      <c r="K156" s="24"/>
    </row>
    <row r="157" spans="11:11" x14ac:dyDescent="0.3">
      <c r="K157" s="24"/>
    </row>
    <row r="158" spans="11:11" x14ac:dyDescent="0.3">
      <c r="K158" s="24"/>
    </row>
    <row r="159" spans="11:11" x14ac:dyDescent="0.3">
      <c r="K159" s="24"/>
    </row>
    <row r="160" spans="11:11" x14ac:dyDescent="0.3">
      <c r="K160" s="24"/>
    </row>
    <row r="161" spans="11:11" x14ac:dyDescent="0.3">
      <c r="K161" s="24"/>
    </row>
    <row r="162" spans="11:11" x14ac:dyDescent="0.3">
      <c r="K162" s="24"/>
    </row>
    <row r="163" spans="11:11" x14ac:dyDescent="0.3">
      <c r="K163" s="24"/>
    </row>
    <row r="164" spans="11:11" x14ac:dyDescent="0.3">
      <c r="K164" s="24"/>
    </row>
    <row r="165" spans="11:11" x14ac:dyDescent="0.3">
      <c r="K165" s="24"/>
    </row>
    <row r="166" spans="11:11" x14ac:dyDescent="0.3">
      <c r="K166" s="24"/>
    </row>
    <row r="167" spans="11:11" x14ac:dyDescent="0.3">
      <c r="K167" s="24"/>
    </row>
    <row r="168" spans="11:11" x14ac:dyDescent="0.3">
      <c r="K168" s="24"/>
    </row>
    <row r="169" spans="11:11" x14ac:dyDescent="0.3">
      <c r="K169" s="24"/>
    </row>
    <row r="170" spans="11:11" x14ac:dyDescent="0.3">
      <c r="K170" s="24"/>
    </row>
    <row r="171" spans="11:11" x14ac:dyDescent="0.3">
      <c r="K171" s="24"/>
    </row>
    <row r="172" spans="11:11" x14ac:dyDescent="0.3">
      <c r="K172" s="24"/>
    </row>
    <row r="173" spans="11:11" x14ac:dyDescent="0.3">
      <c r="K173" s="24"/>
    </row>
    <row r="174" spans="11:11" x14ac:dyDescent="0.3">
      <c r="K174" s="24"/>
    </row>
    <row r="175" spans="11:11" x14ac:dyDescent="0.3">
      <c r="K175" s="24"/>
    </row>
    <row r="176" spans="11:11" x14ac:dyDescent="0.3">
      <c r="K176" s="24"/>
    </row>
    <row r="177" spans="11:11" x14ac:dyDescent="0.3">
      <c r="K177" s="24"/>
    </row>
    <row r="178" spans="11:11" x14ac:dyDescent="0.3">
      <c r="K178" s="24"/>
    </row>
    <row r="179" spans="11:11" x14ac:dyDescent="0.3">
      <c r="K179" s="24"/>
    </row>
    <row r="180" spans="11:11" x14ac:dyDescent="0.3">
      <c r="K180" s="24"/>
    </row>
    <row r="181" spans="11:11" x14ac:dyDescent="0.3">
      <c r="K181" s="24"/>
    </row>
    <row r="182" spans="11:11" x14ac:dyDescent="0.3">
      <c r="K182" s="24"/>
    </row>
    <row r="183" spans="11:11" x14ac:dyDescent="0.3">
      <c r="K183" s="24"/>
    </row>
    <row r="184" spans="11:11" x14ac:dyDescent="0.3">
      <c r="K184" s="24"/>
    </row>
    <row r="185" spans="11:11" x14ac:dyDescent="0.3">
      <c r="K185" s="24"/>
    </row>
    <row r="186" spans="11:11" x14ac:dyDescent="0.3">
      <c r="K186" s="24"/>
    </row>
  </sheetData>
  <sortState ref="Z3:AF22">
    <sortCondition descending="1" ref="AF3:AF22"/>
  </sortState>
  <mergeCells count="4">
    <mergeCell ref="Q1:W1"/>
    <mergeCell ref="Q24:V24"/>
    <mergeCell ref="Q47:V47"/>
    <mergeCell ref="Z1:A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(Cleaned) Ranked Alcohol Data</vt:lpstr>
      <vt:lpstr>Pivot Tables</vt:lpstr>
    </vt:vector>
  </TitlesOfParts>
  <Company>SCDAODAS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Hartsell, Reston</dc:creator>
  <cp:lastModifiedBy>Hartsell, Reston</cp:lastModifiedBy>
  <cp:lastPrinted>2018-10-16T16:36:17Z</cp:lastPrinted>
  <dcterms:created xsi:type="dcterms:W3CDTF">2018-09-27T17:10:44Z</dcterms:created>
  <dcterms:modified xsi:type="dcterms:W3CDTF">2018-10-22T17:52:45Z</dcterms:modified>
</cp:coreProperties>
</file>